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21" yWindow="6120" windowWidth="25260" windowHeight="6165" activeTab="0"/>
  </bookViews>
  <sheets>
    <sheet name="Data Dictionary" sheetId="1" r:id="rId1"/>
    <sheet name="storet" sheetId="2" r:id="rId2"/>
  </sheets>
  <definedNames/>
  <calcPr fullCalcOnLoad="1"/>
</workbook>
</file>

<file path=xl/sharedStrings.xml><?xml version="1.0" encoding="utf-8"?>
<sst xmlns="http://schemas.openxmlformats.org/spreadsheetml/2006/main" count="685" uniqueCount="123">
  <si>
    <t>CHLA</t>
  </si>
  <si>
    <t>TN:TP</t>
  </si>
  <si>
    <t>N:P</t>
  </si>
  <si>
    <t>DIN:TP</t>
  </si>
  <si>
    <t>NOX-S</t>
  </si>
  <si>
    <t>NOX-B</t>
  </si>
  <si>
    <t>NO3-S</t>
  </si>
  <si>
    <t>NO3-B</t>
  </si>
  <si>
    <t>NO2-S</t>
  </si>
  <si>
    <t>NO2-B</t>
  </si>
  <si>
    <t>NH4-S</t>
  </si>
  <si>
    <t>NH4-B</t>
  </si>
  <si>
    <t>TN-S</t>
  </si>
  <si>
    <t>TN-B</t>
  </si>
  <si>
    <t>DIN-S</t>
  </si>
  <si>
    <t>DIN-B</t>
  </si>
  <si>
    <t>TON-S</t>
  </si>
  <si>
    <t>TON-B</t>
  </si>
  <si>
    <t>TP-S</t>
  </si>
  <si>
    <t>TP-B</t>
  </si>
  <si>
    <t>SRP-S</t>
  </si>
  <si>
    <t>SRP-B</t>
  </si>
  <si>
    <t>APA-S</t>
  </si>
  <si>
    <t>APA-B</t>
  </si>
  <si>
    <t>TOC-S</t>
  </si>
  <si>
    <t>TOC-B</t>
  </si>
  <si>
    <t>TURB-S</t>
  </si>
  <si>
    <t>TURB-B</t>
  </si>
  <si>
    <t>SAL-S</t>
  </si>
  <si>
    <t>SAL-B</t>
  </si>
  <si>
    <t>TEMP-S</t>
  </si>
  <si>
    <t>TEMP-B</t>
  </si>
  <si>
    <t>DO-S</t>
  </si>
  <si>
    <t>DO-B</t>
  </si>
  <si>
    <t>Kd</t>
  </si>
  <si>
    <t>%SAT-S</t>
  </si>
  <si>
    <t>%SAT-B</t>
  </si>
  <si>
    <t>%Io</t>
  </si>
  <si>
    <t>DSIGT</t>
  </si>
  <si>
    <t/>
  </si>
  <si>
    <t>Si:DIN</t>
  </si>
  <si>
    <t>2008-54</t>
  </si>
  <si>
    <t>Trip Start Date</t>
  </si>
  <si>
    <t>Trip-ID</t>
  </si>
  <si>
    <t>Station</t>
  </si>
  <si>
    <t>Activity Start Date</t>
  </si>
  <si>
    <t>Si-S</t>
  </si>
  <si>
    <t>Si-B</t>
  </si>
  <si>
    <t>Analyses Information</t>
  </si>
  <si>
    <t>MDL's approved: 01-07-2008</t>
  </si>
  <si>
    <t>Code</t>
  </si>
  <si>
    <t>Parameter</t>
  </si>
  <si>
    <t>Storet code</t>
  </si>
  <si>
    <t>Method Name</t>
  </si>
  <si>
    <t>MDL (umoles/L)</t>
  </si>
  <si>
    <t>PQL (umoles/L)</t>
  </si>
  <si>
    <t>MDL (mg/L)</t>
  </si>
  <si>
    <t>PQL (mg/L)</t>
  </si>
  <si>
    <t>SW</t>
  </si>
  <si>
    <t>FW</t>
  </si>
  <si>
    <t>N+N</t>
  </si>
  <si>
    <t>Nitrate+Nitrite-Nitrogen</t>
  </si>
  <si>
    <t>00630</t>
  </si>
  <si>
    <t>EPA353.2</t>
  </si>
  <si>
    <t>NO2-N</t>
  </si>
  <si>
    <t>Nitrite-Nitrogen, Dissolved</t>
  </si>
  <si>
    <t>00615</t>
  </si>
  <si>
    <t>NO3-N</t>
  </si>
  <si>
    <t>Nitrate-Nitrogen</t>
  </si>
  <si>
    <t>00620</t>
  </si>
  <si>
    <t>NH4-N</t>
  </si>
  <si>
    <t>Ammonium-Nitrogen</t>
  </si>
  <si>
    <t>00608</t>
  </si>
  <si>
    <t>EPA350.1</t>
  </si>
  <si>
    <t>SRP</t>
  </si>
  <si>
    <t>Soluble Reactive Phosphorus</t>
  </si>
  <si>
    <t>00660</t>
  </si>
  <si>
    <t>EPA365.1</t>
  </si>
  <si>
    <t>TP</t>
  </si>
  <si>
    <t>Phosphorus, Total</t>
  </si>
  <si>
    <t>00665</t>
  </si>
  <si>
    <t>TN - ANTEK 7000</t>
  </si>
  <si>
    <t>Nitrogen, Total</t>
  </si>
  <si>
    <t>00600</t>
  </si>
  <si>
    <t>ASTM D5176-91</t>
  </si>
  <si>
    <t>Si</t>
  </si>
  <si>
    <t>Silica</t>
  </si>
  <si>
    <t>00955</t>
  </si>
  <si>
    <t>EPA370.1</t>
  </si>
  <si>
    <t>TOC</t>
  </si>
  <si>
    <t>Total Organic Carbon</t>
  </si>
  <si>
    <t>00680</t>
  </si>
  <si>
    <t>EPA415.1</t>
  </si>
  <si>
    <t>TOC - SHIMADZU</t>
  </si>
  <si>
    <t>TN - ANTEK 9000</t>
  </si>
  <si>
    <t>TIN</t>
  </si>
  <si>
    <t>Total Inorganic Nitrogen</t>
  </si>
  <si>
    <t>SUM</t>
  </si>
  <si>
    <t>Na</t>
  </si>
  <si>
    <t>TON</t>
  </si>
  <si>
    <t>Total Organic Nitrogen</t>
  </si>
  <si>
    <t>SUBTRACT</t>
  </si>
  <si>
    <t>Chl-a</t>
  </si>
  <si>
    <t>Chlorophyll a</t>
  </si>
  <si>
    <t>SM10200H</t>
  </si>
  <si>
    <t>0.1*</t>
  </si>
  <si>
    <t>*: value in ug/L</t>
  </si>
  <si>
    <t>Na: Not applicable</t>
  </si>
  <si>
    <t>Units</t>
  </si>
  <si>
    <t>Abbr</t>
  </si>
  <si>
    <t>Description</t>
  </si>
  <si>
    <t>%</t>
  </si>
  <si>
    <t>Percent</t>
  </si>
  <si>
    <t xml:space="preserve">mg/L </t>
  </si>
  <si>
    <t>Milligrams per Liter</t>
  </si>
  <si>
    <t>ug/L</t>
  </si>
  <si>
    <t>Micrograms per Liter</t>
  </si>
  <si>
    <t>ug/g</t>
  </si>
  <si>
    <t>Micrograms per grams</t>
  </si>
  <si>
    <t>uM (umoles/L)</t>
  </si>
  <si>
    <t>Micromoles per Liter</t>
  </si>
  <si>
    <t>ppm</t>
  </si>
  <si>
    <t>Parts per million</t>
  </si>
</sst>
</file>

<file path=xl/styles.xml><?xml version="1.0" encoding="utf-8"?>
<styleSheet xmlns="http://schemas.openxmlformats.org/spreadsheetml/2006/main">
  <numFmts count="16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dd\-mmm\-yy"/>
    <numFmt numFmtId="165" formatCode="h:mm;@"/>
    <numFmt numFmtId="166" formatCode="0.00000"/>
    <numFmt numFmtId="167" formatCode="0.0"/>
    <numFmt numFmtId="168" formatCode="0.000"/>
    <numFmt numFmtId="169" formatCode="[$-409]dddd\,\ mmmm\ dd\,\ yyyy"/>
    <numFmt numFmtId="170" formatCode="mmm\-yyyy"/>
    <numFmt numFmtId="171" formatCode="0.0000"/>
  </numFmts>
  <fonts count="45">
    <font>
      <sz val="10"/>
      <name val="Arial"/>
      <family val="0"/>
    </font>
    <font>
      <sz val="12"/>
      <name val="Helv"/>
      <family val="0"/>
    </font>
    <font>
      <u val="single"/>
      <sz val="12"/>
      <color indexed="36"/>
      <name val="Helv"/>
      <family val="0"/>
    </font>
    <font>
      <u val="single"/>
      <sz val="12"/>
      <color indexed="12"/>
      <name val="Helv"/>
      <family val="0"/>
    </font>
    <font>
      <sz val="8"/>
      <name val="Arial"/>
      <family val="0"/>
    </font>
    <font>
      <b/>
      <sz val="18"/>
      <color indexed="62"/>
      <name val="Cambria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7"/>
      <name val="Calibri"/>
      <family val="2"/>
    </font>
    <font>
      <sz val="11"/>
      <color indexed="14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13"/>
      <name val="Calibri"/>
      <family val="2"/>
    </font>
    <font>
      <sz val="11"/>
      <color indexed="13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8"/>
      <name val="Calibri"/>
      <family val="2"/>
    </font>
    <font>
      <b/>
      <sz val="10"/>
      <name val="Arial"/>
      <family val="2"/>
    </font>
    <font>
      <b/>
      <sz val="12"/>
      <color indexed="59"/>
      <name val="Verdana"/>
      <family val="2"/>
    </font>
    <font>
      <sz val="9"/>
      <name val="Geneva"/>
      <family val="0"/>
    </font>
    <font>
      <b/>
      <sz val="9"/>
      <name val="Geneva"/>
      <family val="2"/>
    </font>
    <font>
      <sz val="11"/>
      <name val="Arial"/>
      <family val="0"/>
    </font>
    <font>
      <sz val="11"/>
      <color indexed="12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2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 style="medium"/>
      <right>
        <color indexed="63"/>
      </right>
      <top style="thin"/>
      <bottom style="thin"/>
    </border>
    <border>
      <left>
        <color indexed="63"/>
      </left>
      <right style="medium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26" borderId="0" applyNumberFormat="0" applyBorder="0" applyAlignment="0" applyProtection="0"/>
    <xf numFmtId="0" fontId="31" fillId="27" borderId="1" applyNumberFormat="0" applyAlignment="0" applyProtection="0"/>
    <xf numFmtId="0" fontId="32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0" borderId="3" applyNumberFormat="0" applyFill="0" applyAlignment="0" applyProtection="0"/>
    <xf numFmtId="0" fontId="36" fillId="0" borderId="4" applyNumberFormat="0" applyFill="0" applyAlignment="0" applyProtection="0"/>
    <xf numFmtId="0" fontId="37" fillId="0" borderId="5" applyNumberFormat="0" applyFill="0" applyAlignment="0" applyProtection="0"/>
    <xf numFmtId="0" fontId="37" fillId="0" borderId="0" applyNumberFormat="0" applyFill="0" applyBorder="0" applyAlignment="0" applyProtection="0"/>
    <xf numFmtId="0" fontId="3" fillId="0" borderId="0" applyNumberFormat="0" applyFill="0" applyBorder="0" applyAlignment="0" applyProtection="0"/>
    <xf numFmtId="0" fontId="38" fillId="30" borderId="1" applyNumberFormat="0" applyAlignment="0" applyProtection="0"/>
    <xf numFmtId="0" fontId="39" fillId="0" borderId="6" applyNumberFormat="0" applyFill="0" applyAlignment="0" applyProtection="0"/>
    <xf numFmtId="0" fontId="40" fillId="31" borderId="0" applyNumberFormat="0" applyBorder="0" applyAlignment="0" applyProtection="0"/>
    <xf numFmtId="0" fontId="0" fillId="0" borderId="0">
      <alignment/>
      <protection/>
    </xf>
    <xf numFmtId="0" fontId="24" fillId="0" borderId="0">
      <alignment/>
      <protection/>
    </xf>
    <xf numFmtId="0" fontId="1" fillId="0" borderId="0">
      <alignment/>
      <protection/>
    </xf>
    <xf numFmtId="0" fontId="0" fillId="32" borderId="7" applyNumberFormat="0" applyFont="0" applyAlignment="0" applyProtection="0"/>
    <xf numFmtId="0" fontId="41" fillId="27" borderId="8" applyNumberFormat="0" applyAlignment="0" applyProtection="0"/>
    <xf numFmtId="9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</cellStyleXfs>
  <cellXfs count="62">
    <xf numFmtId="0" fontId="0" fillId="0" borderId="0" xfId="0" applyAlignment="1">
      <alignment/>
    </xf>
    <xf numFmtId="1" fontId="0" fillId="0" borderId="0" xfId="59" applyNumberFormat="1" applyFont="1" applyAlignment="1">
      <alignment horizontal="center"/>
      <protection/>
    </xf>
    <xf numFmtId="2" fontId="0" fillId="0" borderId="0" xfId="59" applyNumberFormat="1" applyFont="1" applyAlignment="1">
      <alignment horizontal="right"/>
      <protection/>
    </xf>
    <xf numFmtId="2" fontId="0" fillId="0" borderId="0" xfId="59" applyNumberFormat="1" applyFont="1" applyAlignment="1">
      <alignment horizontal="center"/>
      <protection/>
    </xf>
    <xf numFmtId="168" fontId="0" fillId="0" borderId="0" xfId="59" applyNumberFormat="1" applyFont="1" applyAlignment="1">
      <alignment horizontal="right"/>
      <protection/>
    </xf>
    <xf numFmtId="0" fontId="1" fillId="0" borderId="0" xfId="59">
      <alignment/>
      <protection/>
    </xf>
    <xf numFmtId="168" fontId="0" fillId="0" borderId="0" xfId="59" applyNumberFormat="1" applyFont="1" applyAlignment="1">
      <alignment horizontal="center"/>
      <protection/>
    </xf>
    <xf numFmtId="168" fontId="0" fillId="0" borderId="0" xfId="59" applyNumberFormat="1" applyFont="1" applyFill="1" applyBorder="1" applyAlignment="1">
      <alignment horizontal="center"/>
      <protection/>
    </xf>
    <xf numFmtId="14" fontId="0" fillId="0" borderId="0" xfId="59" applyNumberFormat="1" applyFont="1" applyAlignment="1">
      <alignment horizontal="center"/>
      <protection/>
    </xf>
    <xf numFmtId="14" fontId="0" fillId="0" borderId="0" xfId="0" applyNumberFormat="1" applyAlignment="1">
      <alignment/>
    </xf>
    <xf numFmtId="0" fontId="22" fillId="0" borderId="0" xfId="57" applyFont="1">
      <alignment/>
      <protection/>
    </xf>
    <xf numFmtId="0" fontId="0" fillId="0" borderId="0" xfId="57">
      <alignment/>
      <protection/>
    </xf>
    <xf numFmtId="0" fontId="23" fillId="0" borderId="0" xfId="57" applyFont="1" applyAlignment="1">
      <alignment horizontal="left"/>
      <protection/>
    </xf>
    <xf numFmtId="0" fontId="25" fillId="0" borderId="0" xfId="58" applyFont="1">
      <alignment/>
      <protection/>
    </xf>
    <xf numFmtId="0" fontId="22" fillId="0" borderId="10" xfId="57" applyFont="1" applyBorder="1">
      <alignment/>
      <protection/>
    </xf>
    <xf numFmtId="0" fontId="22" fillId="0" borderId="11" xfId="57" applyFont="1" applyBorder="1" applyAlignment="1">
      <alignment horizontal="center"/>
      <protection/>
    </xf>
    <xf numFmtId="0" fontId="22" fillId="0" borderId="12" xfId="57" applyFont="1" applyBorder="1" applyAlignment="1">
      <alignment horizontal="center"/>
      <protection/>
    </xf>
    <xf numFmtId="0" fontId="0" fillId="0" borderId="13" xfId="57" applyBorder="1">
      <alignment/>
      <protection/>
    </xf>
    <xf numFmtId="0" fontId="0" fillId="0" borderId="14" xfId="57" applyBorder="1">
      <alignment/>
      <protection/>
    </xf>
    <xf numFmtId="0" fontId="22" fillId="0" borderId="15" xfId="57" applyFont="1" applyBorder="1" applyAlignment="1">
      <alignment horizontal="center"/>
      <protection/>
    </xf>
    <xf numFmtId="0" fontId="22" fillId="0" borderId="13" xfId="57" applyFont="1" applyBorder="1" applyAlignment="1">
      <alignment horizontal="center"/>
      <protection/>
    </xf>
    <xf numFmtId="0" fontId="22" fillId="0" borderId="16" xfId="57" applyFont="1" applyBorder="1" applyAlignment="1">
      <alignment horizontal="center"/>
      <protection/>
    </xf>
    <xf numFmtId="0" fontId="22" fillId="0" borderId="17" xfId="57" applyFont="1" applyBorder="1" applyAlignment="1">
      <alignment horizontal="center"/>
      <protection/>
    </xf>
    <xf numFmtId="0" fontId="26" fillId="0" borderId="18" xfId="57" applyFont="1" applyBorder="1">
      <alignment/>
      <protection/>
    </xf>
    <xf numFmtId="0" fontId="0" fillId="0" borderId="18" xfId="57" applyBorder="1">
      <alignment/>
      <protection/>
    </xf>
    <xf numFmtId="2" fontId="26" fillId="0" borderId="18" xfId="58" applyNumberFormat="1" applyFont="1" applyBorder="1" applyAlignment="1">
      <alignment horizontal="center"/>
      <protection/>
    </xf>
    <xf numFmtId="2" fontId="26" fillId="0" borderId="11" xfId="57" applyNumberFormat="1" applyFont="1" applyBorder="1" applyAlignment="1">
      <alignment horizontal="center"/>
      <protection/>
    </xf>
    <xf numFmtId="2" fontId="26" fillId="0" borderId="19" xfId="57" applyNumberFormat="1" applyFont="1" applyBorder="1" applyAlignment="1">
      <alignment horizontal="center"/>
      <protection/>
    </xf>
    <xf numFmtId="171" fontId="26" fillId="0" borderId="18" xfId="57" applyNumberFormat="1" applyFont="1" applyBorder="1" applyAlignment="1">
      <alignment horizontal="center"/>
      <protection/>
    </xf>
    <xf numFmtId="2" fontId="26" fillId="0" borderId="18" xfId="57" applyNumberFormat="1" applyFont="1" applyBorder="1" applyAlignment="1">
      <alignment horizontal="center"/>
      <protection/>
    </xf>
    <xf numFmtId="2" fontId="26" fillId="0" borderId="12" xfId="57" applyNumberFormat="1" applyFont="1" applyBorder="1" applyAlignment="1">
      <alignment horizontal="center"/>
      <protection/>
    </xf>
    <xf numFmtId="0" fontId="26" fillId="0" borderId="10" xfId="57" applyFont="1" applyBorder="1">
      <alignment/>
      <protection/>
    </xf>
    <xf numFmtId="0" fontId="0" fillId="0" borderId="10" xfId="57" applyBorder="1">
      <alignment/>
      <protection/>
    </xf>
    <xf numFmtId="2" fontId="26" fillId="0" borderId="20" xfId="57" applyNumberFormat="1" applyFont="1" applyBorder="1" applyAlignment="1">
      <alignment horizontal="center"/>
      <protection/>
    </xf>
    <xf numFmtId="2" fontId="26" fillId="0" borderId="21" xfId="57" applyNumberFormat="1" applyFont="1" applyBorder="1" applyAlignment="1">
      <alignment horizontal="center"/>
      <protection/>
    </xf>
    <xf numFmtId="2" fontId="26" fillId="0" borderId="22" xfId="57" applyNumberFormat="1" applyFont="1" applyFill="1" applyBorder="1" applyAlignment="1">
      <alignment horizontal="center"/>
      <protection/>
    </xf>
    <xf numFmtId="2" fontId="26" fillId="0" borderId="23" xfId="57" applyNumberFormat="1" applyFont="1" applyFill="1" applyBorder="1" applyAlignment="1">
      <alignment horizontal="center"/>
      <protection/>
    </xf>
    <xf numFmtId="2" fontId="26" fillId="0" borderId="24" xfId="57" applyNumberFormat="1" applyFont="1" applyBorder="1" applyAlignment="1">
      <alignment horizontal="center"/>
      <protection/>
    </xf>
    <xf numFmtId="2" fontId="26" fillId="0" borderId="18" xfId="58" applyNumberFormat="1" applyFont="1" applyBorder="1" applyAlignment="1">
      <alignment horizontal="center"/>
      <protection/>
    </xf>
    <xf numFmtId="2" fontId="26" fillId="0" borderId="18" xfId="58" applyNumberFormat="1" applyFont="1" applyFill="1" applyBorder="1" applyAlignment="1">
      <alignment horizontal="center"/>
      <protection/>
    </xf>
    <xf numFmtId="171" fontId="26" fillId="0" borderId="11" xfId="57" applyNumberFormat="1" applyFont="1" applyBorder="1" applyAlignment="1">
      <alignment horizontal="center"/>
      <protection/>
    </xf>
    <xf numFmtId="171" fontId="26" fillId="0" borderId="12" xfId="57" applyNumberFormat="1" applyFont="1" applyBorder="1" applyAlignment="1">
      <alignment horizontal="center"/>
      <protection/>
    </xf>
    <xf numFmtId="2" fontId="26" fillId="0" borderId="11" xfId="57" applyNumberFormat="1" applyFont="1" applyBorder="1" applyAlignment="1">
      <alignment horizontal="center"/>
      <protection/>
    </xf>
    <xf numFmtId="2" fontId="26" fillId="0" borderId="12" xfId="57" applyNumberFormat="1" applyFont="1" applyBorder="1" applyAlignment="1">
      <alignment horizontal="center"/>
      <protection/>
    </xf>
    <xf numFmtId="2" fontId="26" fillId="0" borderId="11" xfId="57" applyNumberFormat="1" applyFont="1" applyFill="1" applyBorder="1" applyAlignment="1">
      <alignment horizontal="center"/>
      <protection/>
    </xf>
    <xf numFmtId="2" fontId="26" fillId="0" borderId="12" xfId="57" applyNumberFormat="1" applyFont="1" applyFill="1" applyBorder="1" applyAlignment="1">
      <alignment horizontal="center"/>
      <protection/>
    </xf>
    <xf numFmtId="2" fontId="27" fillId="0" borderId="18" xfId="57" applyNumberFormat="1" applyFont="1" applyFill="1" applyBorder="1" applyAlignment="1">
      <alignment horizontal="center"/>
      <protection/>
    </xf>
    <xf numFmtId="2" fontId="26" fillId="0" borderId="25" xfId="57" applyNumberFormat="1" applyFont="1" applyBorder="1" applyAlignment="1">
      <alignment horizontal="center"/>
      <protection/>
    </xf>
    <xf numFmtId="2" fontId="26" fillId="0" borderId="26" xfId="57" applyNumberFormat="1" applyFont="1" applyFill="1" applyBorder="1" applyAlignment="1">
      <alignment horizontal="center"/>
      <protection/>
    </xf>
    <xf numFmtId="0" fontId="0" fillId="0" borderId="18" xfId="57" applyFill="1" applyBorder="1">
      <alignment/>
      <protection/>
    </xf>
    <xf numFmtId="2" fontId="26" fillId="0" borderId="18" xfId="57" applyNumberFormat="1" applyFont="1" applyFill="1" applyBorder="1" applyAlignment="1">
      <alignment horizontal="center"/>
      <protection/>
    </xf>
    <xf numFmtId="0" fontId="26" fillId="0" borderId="18" xfId="57" applyFont="1" applyFill="1" applyBorder="1">
      <alignment/>
      <protection/>
    </xf>
    <xf numFmtId="0" fontId="0" fillId="0" borderId="18" xfId="57" applyBorder="1" applyAlignment="1">
      <alignment horizontal="left"/>
      <protection/>
    </xf>
    <xf numFmtId="0" fontId="0" fillId="0" borderId="11" xfId="57" applyBorder="1">
      <alignment/>
      <protection/>
    </xf>
    <xf numFmtId="0" fontId="0" fillId="0" borderId="0" xfId="57" applyBorder="1">
      <alignment/>
      <protection/>
    </xf>
    <xf numFmtId="2" fontId="0" fillId="0" borderId="0" xfId="57" applyNumberFormat="1" applyFill="1" applyBorder="1" applyAlignment="1">
      <alignment horizontal="center"/>
      <protection/>
    </xf>
    <xf numFmtId="0" fontId="0" fillId="0" borderId="0" xfId="57" applyFill="1" applyBorder="1">
      <alignment/>
      <protection/>
    </xf>
    <xf numFmtId="0" fontId="22" fillId="33" borderId="27" xfId="57" applyFont="1" applyFill="1" applyBorder="1" applyAlignment="1">
      <alignment horizontal="left" wrapText="1"/>
      <protection/>
    </xf>
    <xf numFmtId="0" fontId="22" fillId="33" borderId="27" xfId="57" applyFont="1" applyFill="1" applyBorder="1" applyAlignment="1">
      <alignment wrapText="1"/>
      <protection/>
    </xf>
    <xf numFmtId="0" fontId="0" fillId="33" borderId="27" xfId="57" applyFont="1" applyFill="1" applyBorder="1" applyAlignment="1">
      <alignment horizontal="left" wrapText="1"/>
      <protection/>
    </xf>
    <xf numFmtId="0" fontId="0" fillId="0" borderId="27" xfId="57" applyFont="1" applyBorder="1" applyAlignment="1">
      <alignment wrapText="1"/>
      <protection/>
    </xf>
    <xf numFmtId="0" fontId="0" fillId="0" borderId="0" xfId="57" applyFont="1">
      <alignment/>
      <protection/>
    </xf>
  </cellXfs>
  <cellStyles count="52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rmal_0000 MDL table 082306-PRV" xfId="57"/>
    <cellStyle name="Normal_Advanced technology-8" xfId="58"/>
    <cellStyle name="Normal_Sheet1" xfId="59"/>
    <cellStyle name="Note" xfId="60"/>
    <cellStyle name="Output" xfId="61"/>
    <cellStyle name="Percent" xfId="62"/>
    <cellStyle name="Title" xfId="63"/>
    <cellStyle name="Total" xfId="64"/>
    <cellStyle name="Warning Text" xfId="65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M37"/>
  <sheetViews>
    <sheetView tabSelected="1" zoomScalePageLayoutView="0" workbookViewId="0" topLeftCell="A1">
      <selection activeCell="A1" sqref="A1:IV16384"/>
    </sheetView>
  </sheetViews>
  <sheetFormatPr defaultColWidth="9.140625" defaultRowHeight="12.75"/>
  <cols>
    <col min="1" max="1" width="18.28125" style="11" customWidth="1"/>
    <col min="2" max="2" width="25.57421875" style="11" customWidth="1"/>
    <col min="3" max="3" width="12.28125" style="11" customWidth="1"/>
    <col min="4" max="4" width="17.140625" style="11" customWidth="1"/>
    <col min="5" max="5" width="14.140625" style="11" customWidth="1"/>
    <col min="6" max="6" width="16.8515625" style="11" customWidth="1"/>
    <col min="7" max="7" width="13.7109375" style="11" customWidth="1"/>
    <col min="8" max="8" width="13.28125" style="11" customWidth="1"/>
    <col min="9" max="9" width="12.8515625" style="11" customWidth="1"/>
    <col min="10" max="10" width="13.57421875" style="11" customWidth="1"/>
    <col min="11" max="11" width="13.28125" style="11" customWidth="1"/>
    <col min="12" max="12" width="14.421875" style="11" customWidth="1"/>
    <col min="13" max="16384" width="9.140625" style="11" customWidth="1"/>
  </cols>
  <sheetData>
    <row r="1" ht="12.75">
      <c r="A1" s="10"/>
    </row>
    <row r="2" ht="15">
      <c r="A2" s="12" t="s">
        <v>48</v>
      </c>
    </row>
    <row r="3" ht="22.5" customHeight="1">
      <c r="A3" s="13" t="s">
        <v>49</v>
      </c>
    </row>
    <row r="4" spans="1:8" ht="12.75" customHeight="1">
      <c r="A4" s="10"/>
      <c r="B4" s="10"/>
      <c r="G4" s="10"/>
      <c r="H4" s="10"/>
    </row>
    <row r="5" spans="1:13" ht="22.5" customHeight="1">
      <c r="A5" s="14" t="s">
        <v>50</v>
      </c>
      <c r="B5" s="14" t="s">
        <v>51</v>
      </c>
      <c r="C5" s="14" t="s">
        <v>52</v>
      </c>
      <c r="D5" s="14" t="s">
        <v>53</v>
      </c>
      <c r="E5" s="15" t="s">
        <v>54</v>
      </c>
      <c r="F5" s="16"/>
      <c r="G5" s="15" t="s">
        <v>55</v>
      </c>
      <c r="H5" s="16"/>
      <c r="I5" s="15" t="s">
        <v>56</v>
      </c>
      <c r="J5" s="16"/>
      <c r="K5" s="15" t="s">
        <v>57</v>
      </c>
      <c r="L5" s="16"/>
      <c r="M5" s="17"/>
    </row>
    <row r="6" spans="1:13" ht="22.5" customHeight="1">
      <c r="A6" s="18"/>
      <c r="B6" s="18"/>
      <c r="C6" s="18"/>
      <c r="D6" s="18"/>
      <c r="E6" s="19" t="s">
        <v>58</v>
      </c>
      <c r="F6" s="19" t="s">
        <v>59</v>
      </c>
      <c r="G6" s="20" t="s">
        <v>58</v>
      </c>
      <c r="H6" s="21" t="s">
        <v>59</v>
      </c>
      <c r="I6" s="22" t="s">
        <v>58</v>
      </c>
      <c r="J6" s="19" t="s">
        <v>59</v>
      </c>
      <c r="K6" s="20" t="s">
        <v>58</v>
      </c>
      <c r="L6" s="22" t="s">
        <v>59</v>
      </c>
      <c r="M6" s="17"/>
    </row>
    <row r="7" spans="1:13" ht="22.5" customHeight="1">
      <c r="A7" s="23" t="s">
        <v>60</v>
      </c>
      <c r="B7" s="24" t="s">
        <v>61</v>
      </c>
      <c r="C7" s="24" t="s">
        <v>62</v>
      </c>
      <c r="D7" s="24" t="s">
        <v>63</v>
      </c>
      <c r="E7" s="25">
        <v>0.28</v>
      </c>
      <c r="F7" s="25">
        <v>0.06</v>
      </c>
      <c r="G7" s="26">
        <v>1.23</v>
      </c>
      <c r="H7" s="27">
        <v>0.24</v>
      </c>
      <c r="I7" s="28">
        <f aca="true" t="shared" si="0" ref="I7:L8">E7*14/1000</f>
        <v>0.003920000000000001</v>
      </c>
      <c r="J7" s="28">
        <f t="shared" si="0"/>
        <v>0.0008399999999999999</v>
      </c>
      <c r="K7" s="28">
        <f t="shared" si="0"/>
        <v>0.01722</v>
      </c>
      <c r="L7" s="28">
        <f t="shared" si="0"/>
        <v>0.0033599999999999997</v>
      </c>
      <c r="M7" s="17"/>
    </row>
    <row r="8" spans="1:13" ht="22.5" customHeight="1">
      <c r="A8" s="23" t="s">
        <v>64</v>
      </c>
      <c r="B8" s="24" t="s">
        <v>65</v>
      </c>
      <c r="C8" s="24" t="s">
        <v>66</v>
      </c>
      <c r="D8" s="24" t="s">
        <v>63</v>
      </c>
      <c r="E8" s="25">
        <v>0.04</v>
      </c>
      <c r="F8" s="25">
        <v>0.05</v>
      </c>
      <c r="G8" s="25">
        <v>0.17</v>
      </c>
      <c r="H8" s="25">
        <v>0.23</v>
      </c>
      <c r="I8" s="28">
        <f t="shared" si="0"/>
        <v>0.0005600000000000001</v>
      </c>
      <c r="J8" s="28">
        <f t="shared" si="0"/>
        <v>0.0007000000000000001</v>
      </c>
      <c r="K8" s="28">
        <f t="shared" si="0"/>
        <v>0.00238</v>
      </c>
      <c r="L8" s="28">
        <f t="shared" si="0"/>
        <v>0.00322</v>
      </c>
      <c r="M8" s="17"/>
    </row>
    <row r="9" spans="1:13" ht="22.5" customHeight="1">
      <c r="A9" s="23" t="s">
        <v>67</v>
      </c>
      <c r="B9" s="24" t="s">
        <v>68</v>
      </c>
      <c r="C9" s="24" t="s">
        <v>69</v>
      </c>
      <c r="D9" s="24" t="s">
        <v>63</v>
      </c>
      <c r="E9" s="29"/>
      <c r="F9" s="30"/>
      <c r="G9" s="26"/>
      <c r="H9" s="27"/>
      <c r="I9" s="28"/>
      <c r="J9" s="28"/>
      <c r="K9" s="28"/>
      <c r="L9" s="28"/>
      <c r="M9" s="17"/>
    </row>
    <row r="10" spans="1:13" ht="22.5" customHeight="1">
      <c r="A10" s="23" t="s">
        <v>70</v>
      </c>
      <c r="B10" s="24" t="s">
        <v>71</v>
      </c>
      <c r="C10" s="24" t="s">
        <v>72</v>
      </c>
      <c r="D10" s="24" t="s">
        <v>73</v>
      </c>
      <c r="E10" s="25">
        <v>0.35</v>
      </c>
      <c r="F10" s="25">
        <v>0.49</v>
      </c>
      <c r="G10" s="25">
        <v>1.55</v>
      </c>
      <c r="H10" s="25">
        <v>2.18</v>
      </c>
      <c r="I10" s="28">
        <f>E10*14/1000</f>
        <v>0.0049</v>
      </c>
      <c r="J10" s="28">
        <f>F10*14/1000</f>
        <v>0.00686</v>
      </c>
      <c r="K10" s="28">
        <f>G10*14/1000</f>
        <v>0.0217</v>
      </c>
      <c r="L10" s="28">
        <f>H10*14/1000</f>
        <v>0.030520000000000002</v>
      </c>
      <c r="M10" s="17"/>
    </row>
    <row r="11" spans="1:13" ht="22.5" customHeight="1">
      <c r="A11" s="23" t="s">
        <v>74</v>
      </c>
      <c r="B11" s="24" t="s">
        <v>75</v>
      </c>
      <c r="C11" s="24" t="s">
        <v>76</v>
      </c>
      <c r="D11" s="24" t="s">
        <v>77</v>
      </c>
      <c r="E11" s="25">
        <v>0.05</v>
      </c>
      <c r="F11" s="25">
        <v>0.04</v>
      </c>
      <c r="G11" s="25">
        <v>0.22</v>
      </c>
      <c r="H11" s="25">
        <v>0.19</v>
      </c>
      <c r="I11" s="28">
        <f aca="true" t="shared" si="1" ref="I11:L12">E11*31/1000</f>
        <v>0.00155</v>
      </c>
      <c r="J11" s="28">
        <f t="shared" si="1"/>
        <v>0.00124</v>
      </c>
      <c r="K11" s="28">
        <f t="shared" si="1"/>
        <v>0.0068200000000000005</v>
      </c>
      <c r="L11" s="28">
        <f t="shared" si="1"/>
        <v>0.005889999999999999</v>
      </c>
      <c r="M11" s="17"/>
    </row>
    <row r="12" spans="1:13" ht="22.5" customHeight="1">
      <c r="A12" s="23" t="s">
        <v>78</v>
      </c>
      <c r="B12" s="24" t="s">
        <v>79</v>
      </c>
      <c r="C12" s="24" t="s">
        <v>80</v>
      </c>
      <c r="D12" s="24" t="s">
        <v>77</v>
      </c>
      <c r="E12" s="25">
        <v>0.06</v>
      </c>
      <c r="F12" s="25">
        <v>0.06</v>
      </c>
      <c r="G12" s="25">
        <v>0.25</v>
      </c>
      <c r="H12" s="25">
        <v>0.25</v>
      </c>
      <c r="I12" s="28">
        <f t="shared" si="1"/>
        <v>0.0018599999999999999</v>
      </c>
      <c r="J12" s="28">
        <f t="shared" si="1"/>
        <v>0.0018599999999999999</v>
      </c>
      <c r="K12" s="28">
        <f t="shared" si="1"/>
        <v>0.00775</v>
      </c>
      <c r="L12" s="28">
        <f t="shared" si="1"/>
        <v>0.00775</v>
      </c>
      <c r="M12" s="17"/>
    </row>
    <row r="13" spans="1:13" ht="22.5" customHeight="1">
      <c r="A13" s="31" t="s">
        <v>81</v>
      </c>
      <c r="B13" s="32" t="s">
        <v>82</v>
      </c>
      <c r="C13" s="24" t="s">
        <v>83</v>
      </c>
      <c r="D13" s="32" t="s">
        <v>84</v>
      </c>
      <c r="E13" s="33">
        <f>I13*1000/14</f>
        <v>3.5714285714285716</v>
      </c>
      <c r="F13" s="34"/>
      <c r="G13" s="35">
        <f>K13*1000/14</f>
        <v>15</v>
      </c>
      <c r="H13" s="36"/>
      <c r="I13" s="33">
        <v>0.05</v>
      </c>
      <c r="J13" s="37"/>
      <c r="K13" s="33">
        <v>0.21</v>
      </c>
      <c r="L13" s="37"/>
      <c r="M13" s="17"/>
    </row>
    <row r="14" spans="1:13" ht="22.5" customHeight="1">
      <c r="A14" s="23" t="s">
        <v>85</v>
      </c>
      <c r="B14" s="24" t="s">
        <v>86</v>
      </c>
      <c r="C14" s="24" t="s">
        <v>87</v>
      </c>
      <c r="D14" s="24" t="s">
        <v>88</v>
      </c>
      <c r="E14" s="38">
        <v>0.04</v>
      </c>
      <c r="F14" s="38"/>
      <c r="G14" s="39">
        <v>0.17</v>
      </c>
      <c r="H14" s="39"/>
      <c r="I14" s="40">
        <f>E14*28/1000</f>
        <v>0.0011200000000000001</v>
      </c>
      <c r="J14" s="41">
        <f>F14*14/1000</f>
        <v>0</v>
      </c>
      <c r="K14" s="40">
        <f>G14*28/1000</f>
        <v>0.00476</v>
      </c>
      <c r="L14" s="41">
        <f>H14*14/1000</f>
        <v>0</v>
      </c>
      <c r="M14" s="17"/>
    </row>
    <row r="15" spans="1:13" ht="22.5" customHeight="1">
      <c r="A15" s="23" t="s">
        <v>89</v>
      </c>
      <c r="B15" s="24" t="s">
        <v>90</v>
      </c>
      <c r="C15" s="24" t="s">
        <v>91</v>
      </c>
      <c r="D15" s="24" t="s">
        <v>92</v>
      </c>
      <c r="E15" s="42">
        <f>$I15*1000/12</f>
        <v>13.333333333333334</v>
      </c>
      <c r="F15" s="43"/>
      <c r="G15" s="44">
        <f>$K15*1000/12</f>
        <v>62.5</v>
      </c>
      <c r="H15" s="45"/>
      <c r="I15" s="42">
        <v>0.16</v>
      </c>
      <c r="J15" s="43"/>
      <c r="K15" s="42">
        <v>0.75</v>
      </c>
      <c r="L15" s="43"/>
      <c r="M15" s="17"/>
    </row>
    <row r="16" spans="1:13" ht="22.5" customHeight="1">
      <c r="A16" s="31" t="s">
        <v>93</v>
      </c>
      <c r="B16" s="32" t="s">
        <v>90</v>
      </c>
      <c r="C16" s="24" t="s">
        <v>91</v>
      </c>
      <c r="D16" s="32" t="s">
        <v>92</v>
      </c>
      <c r="E16" s="42">
        <f>$I16*1000/12</f>
        <v>13.333333333333334</v>
      </c>
      <c r="F16" s="43"/>
      <c r="G16" s="46">
        <f>$K16*1000/12</f>
        <v>62.5</v>
      </c>
      <c r="H16" s="46"/>
      <c r="I16" s="47">
        <v>0.16</v>
      </c>
      <c r="J16" s="37"/>
      <c r="K16" s="33">
        <v>0.75</v>
      </c>
      <c r="L16" s="37"/>
      <c r="M16" s="17"/>
    </row>
    <row r="17" spans="1:13" ht="22.5" customHeight="1">
      <c r="A17" s="23" t="s">
        <v>94</v>
      </c>
      <c r="B17" s="24" t="s">
        <v>82</v>
      </c>
      <c r="C17" s="24" t="s">
        <v>83</v>
      </c>
      <c r="D17" s="24" t="s">
        <v>84</v>
      </c>
      <c r="E17" s="46">
        <f>$I17*1000/14</f>
        <v>3.5714285714285716</v>
      </c>
      <c r="F17" s="46"/>
      <c r="G17" s="46">
        <f>$K17*1000/14</f>
        <v>15.714285714285714</v>
      </c>
      <c r="H17" s="46"/>
      <c r="I17" s="48">
        <v>0.05</v>
      </c>
      <c r="J17" s="45"/>
      <c r="K17" s="44">
        <v>0.22</v>
      </c>
      <c r="L17" s="45"/>
      <c r="M17" s="17"/>
    </row>
    <row r="18" spans="1:12" ht="22.5" customHeight="1">
      <c r="A18" s="23" t="s">
        <v>95</v>
      </c>
      <c r="B18" s="49" t="s">
        <v>96</v>
      </c>
      <c r="C18" s="24"/>
      <c r="D18" s="24" t="s">
        <v>97</v>
      </c>
      <c r="E18" s="50" t="s">
        <v>98</v>
      </c>
      <c r="F18" s="50" t="s">
        <v>98</v>
      </c>
      <c r="G18" s="50" t="s">
        <v>98</v>
      </c>
      <c r="H18" s="50" t="s">
        <v>98</v>
      </c>
      <c r="I18" s="50" t="s">
        <v>98</v>
      </c>
      <c r="J18" s="50" t="s">
        <v>98</v>
      </c>
      <c r="K18" s="50" t="s">
        <v>98</v>
      </c>
      <c r="L18" s="50" t="s">
        <v>98</v>
      </c>
    </row>
    <row r="19" spans="1:12" ht="22.5" customHeight="1">
      <c r="A19" s="23" t="s">
        <v>99</v>
      </c>
      <c r="B19" s="49" t="s">
        <v>100</v>
      </c>
      <c r="C19" s="24"/>
      <c r="D19" s="24" t="s">
        <v>101</v>
      </c>
      <c r="E19" s="50" t="s">
        <v>98</v>
      </c>
      <c r="F19" s="50" t="s">
        <v>98</v>
      </c>
      <c r="G19" s="50" t="s">
        <v>98</v>
      </c>
      <c r="H19" s="50" t="s">
        <v>98</v>
      </c>
      <c r="I19" s="50" t="s">
        <v>98</v>
      </c>
      <c r="J19" s="50" t="s">
        <v>98</v>
      </c>
      <c r="K19" s="50" t="s">
        <v>98</v>
      </c>
      <c r="L19" s="50" t="s">
        <v>98</v>
      </c>
    </row>
    <row r="20" spans="1:12" ht="22.5" customHeight="1">
      <c r="A20" s="51" t="s">
        <v>102</v>
      </c>
      <c r="B20" s="49" t="s">
        <v>103</v>
      </c>
      <c r="C20" s="52">
        <v>32210</v>
      </c>
      <c r="D20" s="53" t="s">
        <v>104</v>
      </c>
      <c r="E20" s="44" t="s">
        <v>105</v>
      </c>
      <c r="F20" s="45"/>
      <c r="G20" s="44"/>
      <c r="H20" s="45"/>
      <c r="I20" s="44" t="s">
        <v>105</v>
      </c>
      <c r="J20" s="45"/>
      <c r="K20" s="44"/>
      <c r="L20" s="45"/>
    </row>
    <row r="21" spans="1:12" ht="22.5" customHeight="1">
      <c r="A21" s="54"/>
      <c r="B21" s="54"/>
      <c r="C21" s="54"/>
      <c r="D21" s="54"/>
      <c r="E21" s="55"/>
      <c r="F21" s="55"/>
      <c r="G21" s="55"/>
      <c r="H21" s="55"/>
      <c r="I21" s="55"/>
      <c r="J21" s="55"/>
      <c r="K21" s="55"/>
      <c r="L21" s="55"/>
    </row>
    <row r="22" ht="12.75">
      <c r="A22" s="56" t="s">
        <v>106</v>
      </c>
    </row>
    <row r="23" ht="12.75">
      <c r="A23" s="56" t="s">
        <v>107</v>
      </c>
    </row>
    <row r="24" ht="12.75">
      <c r="A24" s="56"/>
    </row>
    <row r="25" ht="12.75">
      <c r="A25" s="56"/>
    </row>
    <row r="26" ht="12.75">
      <c r="A26" s="56"/>
    </row>
    <row r="27" ht="12.75">
      <c r="A27" s="56"/>
    </row>
    <row r="28" ht="24.75" customHeight="1">
      <c r="A28" s="12" t="s">
        <v>108</v>
      </c>
    </row>
    <row r="29" ht="24.75" customHeight="1">
      <c r="A29" s="12"/>
    </row>
    <row r="30" ht="24.75" customHeight="1">
      <c r="A30" s="12"/>
    </row>
    <row r="31" spans="1:2" ht="24.75" customHeight="1">
      <c r="A31" s="57" t="s">
        <v>109</v>
      </c>
      <c r="B31" s="58" t="s">
        <v>110</v>
      </c>
    </row>
    <row r="32" spans="1:2" ht="24.75" customHeight="1">
      <c r="A32" s="59" t="s">
        <v>111</v>
      </c>
      <c r="B32" s="60" t="s">
        <v>112</v>
      </c>
    </row>
    <row r="33" spans="1:4" ht="24.75" customHeight="1">
      <c r="A33" s="57" t="s">
        <v>113</v>
      </c>
      <c r="B33" s="60" t="s">
        <v>114</v>
      </c>
      <c r="D33" s="61"/>
    </row>
    <row r="34" spans="1:4" ht="24.75" customHeight="1">
      <c r="A34" s="57" t="s">
        <v>115</v>
      </c>
      <c r="B34" s="60" t="s">
        <v>116</v>
      </c>
      <c r="D34" s="61"/>
    </row>
    <row r="35" spans="1:2" ht="24.75" customHeight="1">
      <c r="A35" s="57" t="s">
        <v>117</v>
      </c>
      <c r="B35" s="60" t="s">
        <v>118</v>
      </c>
    </row>
    <row r="36" spans="1:2" ht="24.75" customHeight="1">
      <c r="A36" s="57" t="s">
        <v>119</v>
      </c>
      <c r="B36" s="60" t="s">
        <v>120</v>
      </c>
    </row>
    <row r="37" spans="1:2" ht="24.75" customHeight="1">
      <c r="A37" s="57" t="s">
        <v>121</v>
      </c>
      <c r="B37" s="60" t="s">
        <v>122</v>
      </c>
    </row>
  </sheetData>
  <sheetProtection/>
  <mergeCells count="28">
    <mergeCell ref="E20:F20"/>
    <mergeCell ref="G20:H20"/>
    <mergeCell ref="I20:J20"/>
    <mergeCell ref="K20:L20"/>
    <mergeCell ref="E16:F16"/>
    <mergeCell ref="G16:H16"/>
    <mergeCell ref="I16:J16"/>
    <mergeCell ref="K16:L16"/>
    <mergeCell ref="E17:F17"/>
    <mergeCell ref="G17:H17"/>
    <mergeCell ref="I17:J17"/>
    <mergeCell ref="K17:L17"/>
    <mergeCell ref="E14:F14"/>
    <mergeCell ref="G14:H14"/>
    <mergeCell ref="I14:J14"/>
    <mergeCell ref="K14:L14"/>
    <mergeCell ref="E15:F15"/>
    <mergeCell ref="G15:H15"/>
    <mergeCell ref="I15:J15"/>
    <mergeCell ref="K15:L15"/>
    <mergeCell ref="E5:F5"/>
    <mergeCell ref="G5:H5"/>
    <mergeCell ref="I5:J5"/>
    <mergeCell ref="K5:L5"/>
    <mergeCell ref="E13:F13"/>
    <mergeCell ref="G13:H13"/>
    <mergeCell ref="I13:J13"/>
    <mergeCell ref="K13:L13"/>
  </mergeCells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T157"/>
  <sheetViews>
    <sheetView zoomScalePageLayoutView="0" workbookViewId="0" topLeftCell="AK1">
      <selection activeCell="AI2" sqref="A2:IV2"/>
    </sheetView>
  </sheetViews>
  <sheetFormatPr defaultColWidth="9.140625" defaultRowHeight="12.75"/>
  <cols>
    <col min="2" max="2" width="15.140625" style="9" customWidth="1"/>
    <col min="4" max="4" width="15.140625" style="9" customWidth="1"/>
  </cols>
  <sheetData>
    <row r="1" spans="1:46" ht="12.75">
      <c r="A1" s="1" t="s">
        <v>43</v>
      </c>
      <c r="B1" s="8" t="s">
        <v>42</v>
      </c>
      <c r="C1" s="1" t="s">
        <v>44</v>
      </c>
      <c r="D1" s="8" t="s">
        <v>45</v>
      </c>
      <c r="E1" s="4" t="s">
        <v>4</v>
      </c>
      <c r="F1" s="6" t="s">
        <v>5</v>
      </c>
      <c r="G1" s="6" t="s">
        <v>6</v>
      </c>
      <c r="H1" s="6" t="s">
        <v>7</v>
      </c>
      <c r="I1" s="6" t="s">
        <v>8</v>
      </c>
      <c r="J1" s="6" t="s">
        <v>9</v>
      </c>
      <c r="K1" s="6" t="s">
        <v>10</v>
      </c>
      <c r="L1" s="6" t="s">
        <v>11</v>
      </c>
      <c r="M1" s="6" t="s">
        <v>12</v>
      </c>
      <c r="N1" s="6" t="s">
        <v>13</v>
      </c>
      <c r="O1" s="6" t="s">
        <v>14</v>
      </c>
      <c r="P1" s="6" t="s">
        <v>15</v>
      </c>
      <c r="Q1" s="6" t="s">
        <v>16</v>
      </c>
      <c r="R1" s="6" t="s">
        <v>17</v>
      </c>
      <c r="S1" s="6" t="s">
        <v>18</v>
      </c>
      <c r="T1" s="6" t="s">
        <v>19</v>
      </c>
      <c r="U1" s="6" t="s">
        <v>20</v>
      </c>
      <c r="V1" s="6" t="s">
        <v>21</v>
      </c>
      <c r="W1" s="6" t="s">
        <v>22</v>
      </c>
      <c r="X1" s="6" t="s">
        <v>23</v>
      </c>
      <c r="Y1" s="6" t="s">
        <v>0</v>
      </c>
      <c r="Z1" s="6" t="s">
        <v>24</v>
      </c>
      <c r="AA1" s="6" t="s">
        <v>25</v>
      </c>
      <c r="AB1" s="7" t="s">
        <v>46</v>
      </c>
      <c r="AC1" s="7" t="s">
        <v>47</v>
      </c>
      <c r="AD1" s="6" t="s">
        <v>26</v>
      </c>
      <c r="AE1" s="6" t="s">
        <v>27</v>
      </c>
      <c r="AF1" s="6" t="s">
        <v>28</v>
      </c>
      <c r="AG1" s="6" t="s">
        <v>29</v>
      </c>
      <c r="AH1" s="6" t="s">
        <v>30</v>
      </c>
      <c r="AI1" s="6" t="s">
        <v>31</v>
      </c>
      <c r="AJ1" s="6" t="s">
        <v>32</v>
      </c>
      <c r="AK1" s="6" t="s">
        <v>33</v>
      </c>
      <c r="AL1" s="6" t="s">
        <v>34</v>
      </c>
      <c r="AM1" s="3" t="s">
        <v>1</v>
      </c>
      <c r="AN1" s="3" t="s">
        <v>2</v>
      </c>
      <c r="AO1" s="3" t="s">
        <v>3</v>
      </c>
      <c r="AP1" s="3" t="s">
        <v>35</v>
      </c>
      <c r="AQ1" s="3" t="s">
        <v>36</v>
      </c>
      <c r="AR1" s="3" t="s">
        <v>37</v>
      </c>
      <c r="AS1" s="3" t="s">
        <v>38</v>
      </c>
      <c r="AT1" s="3" t="s">
        <v>40</v>
      </c>
    </row>
    <row r="2" spans="1:46" ht="12.75">
      <c r="A2" s="1" t="s">
        <v>41</v>
      </c>
      <c r="B2" s="8">
        <v>40093</v>
      </c>
      <c r="C2" s="1">
        <v>200</v>
      </c>
      <c r="D2" s="8">
        <v>40093</v>
      </c>
      <c r="E2" s="4">
        <v>0.053376467500000004</v>
      </c>
      <c r="F2" s="4">
        <v>0.07500580000000001</v>
      </c>
      <c r="G2" s="4">
        <v>0.039020202500000004</v>
      </c>
      <c r="H2" s="4">
        <v>0.058010905000000015</v>
      </c>
      <c r="I2" s="4">
        <v>0.014356265</v>
      </c>
      <c r="J2" s="4">
        <v>0.016994895</v>
      </c>
      <c r="K2" s="4">
        <v>0.346326555</v>
      </c>
      <c r="L2" s="4">
        <v>0.2806515075</v>
      </c>
      <c r="M2" s="4">
        <v>9.894200000000001</v>
      </c>
      <c r="N2" s="4">
        <v>9.75995</v>
      </c>
      <c r="O2" s="4">
        <v>0.3997030225</v>
      </c>
      <c r="P2" s="4">
        <v>0.3556573075</v>
      </c>
      <c r="Q2" s="4">
        <v>9.4944969775</v>
      </c>
      <c r="R2" s="4">
        <v>9.4042926925</v>
      </c>
      <c r="S2" s="4">
        <v>0.18745092</v>
      </c>
      <c r="T2" s="4">
        <v>0.185033175</v>
      </c>
      <c r="U2" s="4">
        <v>0.0393880325</v>
      </c>
      <c r="V2" s="4">
        <v>0.03862662</v>
      </c>
      <c r="W2" s="4" t="s">
        <v>39</v>
      </c>
      <c r="X2" s="4" t="s">
        <v>39</v>
      </c>
      <c r="Y2" s="4">
        <v>0.24895</v>
      </c>
      <c r="Z2" s="4">
        <v>81.77083333333</v>
      </c>
      <c r="AA2" s="4">
        <v>79.749999999995</v>
      </c>
      <c r="AB2" s="4">
        <v>0.03969493</v>
      </c>
      <c r="AC2" s="4">
        <v>0.09777411999999999</v>
      </c>
      <c r="AD2" s="4">
        <v>0.3497009</v>
      </c>
      <c r="AE2" s="4">
        <v>0.3619109</v>
      </c>
      <c r="AF2" s="4">
        <v>35.9935</v>
      </c>
      <c r="AG2" s="4">
        <v>35.9525</v>
      </c>
      <c r="AH2" s="4">
        <v>24.8224</v>
      </c>
      <c r="AI2" s="4">
        <v>24.8028</v>
      </c>
      <c r="AJ2" s="4">
        <v>6.73635</v>
      </c>
      <c r="AK2" s="4">
        <v>6.74018</v>
      </c>
      <c r="AL2" s="4">
        <v>0.19555140605908158</v>
      </c>
      <c r="AM2" s="2">
        <v>52.782883114150636</v>
      </c>
      <c r="AN2" s="2">
        <v>10.147829102659545</v>
      </c>
      <c r="AO2" s="2">
        <v>2.132307606172325</v>
      </c>
      <c r="AP2" s="2">
        <v>98.59320770346463</v>
      </c>
      <c r="AQ2" s="2">
        <v>98.60235196452477</v>
      </c>
      <c r="AR2" s="2">
        <v>71.01955242412046</v>
      </c>
      <c r="AS2" s="2">
        <v>-0.023986170529596507</v>
      </c>
      <c r="AT2" s="2">
        <v>0.09931105787422462</v>
      </c>
    </row>
    <row r="3" spans="1:46" ht="12.75">
      <c r="A3" s="1" t="s">
        <v>41</v>
      </c>
      <c r="B3" s="8">
        <v>40093</v>
      </c>
      <c r="C3" s="1">
        <v>201</v>
      </c>
      <c r="D3" s="8">
        <v>40093</v>
      </c>
      <c r="E3" s="4">
        <v>0.0661835675</v>
      </c>
      <c r="F3" s="4">
        <v>0.1410714475</v>
      </c>
      <c r="G3" s="4">
        <v>0.05061798</v>
      </c>
      <c r="H3" s="4">
        <v>0.12607898</v>
      </c>
      <c r="I3" s="4">
        <v>0.015565587499999999</v>
      </c>
      <c r="J3" s="4">
        <v>0.014992467499999999</v>
      </c>
      <c r="K3" s="4">
        <v>0.18902624</v>
      </c>
      <c r="L3" s="4">
        <v>0.2563752925</v>
      </c>
      <c r="M3" s="4">
        <v>10.694099999999999</v>
      </c>
      <c r="N3" s="4">
        <v>10.64375</v>
      </c>
      <c r="O3" s="4">
        <v>0.2552098075</v>
      </c>
      <c r="P3" s="4">
        <v>0.39744674</v>
      </c>
      <c r="Q3" s="4">
        <v>10.438890192499999</v>
      </c>
      <c r="R3" s="4">
        <v>10.246303260000001</v>
      </c>
      <c r="S3" s="4">
        <v>0.14950000000000002</v>
      </c>
      <c r="T3" s="4">
        <v>0.13</v>
      </c>
      <c r="U3" s="4">
        <v>0.0288668725</v>
      </c>
      <c r="V3" s="4">
        <v>0.0639669825</v>
      </c>
      <c r="W3" s="4" t="s">
        <v>39</v>
      </c>
      <c r="X3" s="4" t="s">
        <v>39</v>
      </c>
      <c r="Y3" s="4">
        <v>0.25439999999999996</v>
      </c>
      <c r="Z3" s="4">
        <v>105.18749999995</v>
      </c>
      <c r="AA3" s="4">
        <v>106.41666666665</v>
      </c>
      <c r="AB3" s="4">
        <v>0.29877934500000003</v>
      </c>
      <c r="AC3" s="4">
        <v>0.294789995</v>
      </c>
      <c r="AD3" s="4">
        <v>1.1372466</v>
      </c>
      <c r="AE3" s="4">
        <v>1.6073321</v>
      </c>
      <c r="AF3" s="4">
        <v>35.826</v>
      </c>
      <c r="AG3" s="4">
        <v>35.7137</v>
      </c>
      <c r="AH3" s="4">
        <v>19.9722</v>
      </c>
      <c r="AI3" s="4">
        <v>19.9784</v>
      </c>
      <c r="AJ3" s="4">
        <v>7.34935</v>
      </c>
      <c r="AK3" s="4">
        <v>7.35339</v>
      </c>
      <c r="AL3" s="4">
        <v>0.23492085320983908</v>
      </c>
      <c r="AM3" s="2">
        <v>71.53244147157189</v>
      </c>
      <c r="AN3" s="2">
        <v>8.840923362930985</v>
      </c>
      <c r="AO3" s="2">
        <v>1.7070890133779262</v>
      </c>
      <c r="AP3" s="2">
        <v>101.07439486956294</v>
      </c>
      <c r="AQ3" s="2">
        <v>101.06339351656865</v>
      </c>
      <c r="AR3" s="2">
        <v>32.7628788871307</v>
      </c>
      <c r="AS3" s="2">
        <v>-0.08698811015639762</v>
      </c>
      <c r="AT3" s="2">
        <v>1.1707204669240623</v>
      </c>
    </row>
    <row r="4" spans="1:46" ht="12.75">
      <c r="A4" s="1" t="s">
        <v>41</v>
      </c>
      <c r="B4" s="8">
        <v>40093</v>
      </c>
      <c r="C4" s="1">
        <v>202</v>
      </c>
      <c r="D4" s="8">
        <v>40093</v>
      </c>
      <c r="E4" s="4">
        <v>0.166736805</v>
      </c>
      <c r="F4" s="4">
        <v>0.083876465</v>
      </c>
      <c r="G4" s="4">
        <v>0.14563814249999998</v>
      </c>
      <c r="H4" s="4">
        <v>0.0761668375</v>
      </c>
      <c r="I4" s="4">
        <v>0.0210986625</v>
      </c>
      <c r="J4" s="4">
        <v>0.0077096275</v>
      </c>
      <c r="K4" s="4">
        <v>0.273609155</v>
      </c>
      <c r="L4" s="4">
        <v>0.2436549475</v>
      </c>
      <c r="M4" s="4">
        <v>10.8339</v>
      </c>
      <c r="N4" s="4">
        <v>9.37025</v>
      </c>
      <c r="O4" s="4">
        <v>0.44034596</v>
      </c>
      <c r="P4" s="4">
        <v>0.3275314125</v>
      </c>
      <c r="Q4" s="4">
        <v>10.39355404</v>
      </c>
      <c r="R4" s="4">
        <v>9.0427185875</v>
      </c>
      <c r="S4" s="4">
        <v>0.134</v>
      </c>
      <c r="T4" s="4">
        <v>0.1375</v>
      </c>
      <c r="U4" s="4">
        <v>0.0324508675</v>
      </c>
      <c r="V4" s="4">
        <v>0.030136620000000003</v>
      </c>
      <c r="W4" s="4" t="s">
        <v>39</v>
      </c>
      <c r="X4" s="4" t="s">
        <v>39</v>
      </c>
      <c r="Y4" s="4">
        <v>0.2273</v>
      </c>
      <c r="Z4" s="4">
        <v>82.35416666666501</v>
      </c>
      <c r="AA4" s="4">
        <v>94.45833333333</v>
      </c>
      <c r="AB4" s="4">
        <v>0.24686976</v>
      </c>
      <c r="AC4" s="4">
        <v>0.39323375</v>
      </c>
      <c r="AD4" s="4">
        <v>0.7160012</v>
      </c>
      <c r="AE4" s="4">
        <v>1.8698474</v>
      </c>
      <c r="AF4" s="4">
        <v>36.1339</v>
      </c>
      <c r="AG4" s="4">
        <v>36.0681</v>
      </c>
      <c r="AH4" s="4">
        <v>23.1266</v>
      </c>
      <c r="AI4" s="4">
        <v>21.203</v>
      </c>
      <c r="AJ4" s="4">
        <v>6.93144</v>
      </c>
      <c r="AK4" s="4">
        <v>7.17572</v>
      </c>
      <c r="AL4" s="4">
        <v>0.06956734006647582</v>
      </c>
      <c r="AM4" s="2">
        <v>80.85</v>
      </c>
      <c r="AN4" s="2">
        <v>13.569620596429354</v>
      </c>
      <c r="AO4" s="2">
        <v>3.2861638805970146</v>
      </c>
      <c r="AP4" s="2">
        <v>99.59738630867275</v>
      </c>
      <c r="AQ4" s="2">
        <v>100.5624550642244</v>
      </c>
      <c r="AR4" s="2">
        <v>69.40380205311084</v>
      </c>
      <c r="AS4" s="2">
        <v>0.5472522183071966</v>
      </c>
      <c r="AT4" s="2">
        <v>0.5606268307764195</v>
      </c>
    </row>
    <row r="5" spans="1:46" ht="12.75">
      <c r="A5" s="1" t="s">
        <v>41</v>
      </c>
      <c r="B5" s="8">
        <v>40093</v>
      </c>
      <c r="C5" s="1">
        <v>203</v>
      </c>
      <c r="D5" s="8">
        <v>40093</v>
      </c>
      <c r="E5" s="4">
        <v>0.087960695</v>
      </c>
      <c r="F5" s="4"/>
      <c r="G5" s="4">
        <v>0.075450205</v>
      </c>
      <c r="H5" s="4"/>
      <c r="I5" s="4">
        <v>0.012510489999999999</v>
      </c>
      <c r="J5" s="4"/>
      <c r="K5" s="4">
        <v>0.14708664</v>
      </c>
      <c r="L5" s="4"/>
      <c r="M5" s="4">
        <v>10.1558</v>
      </c>
      <c r="N5" s="4"/>
      <c r="O5" s="4">
        <v>0.235047335</v>
      </c>
      <c r="P5" s="4"/>
      <c r="Q5" s="4">
        <v>9.920752664999998</v>
      </c>
      <c r="R5" s="4"/>
      <c r="S5" s="4">
        <v>0.08375</v>
      </c>
      <c r="T5" s="4"/>
      <c r="U5" s="4">
        <v>0.065407805</v>
      </c>
      <c r="V5" s="4"/>
      <c r="W5" s="4" t="s">
        <v>39</v>
      </c>
      <c r="X5" s="4" t="s">
        <v>39</v>
      </c>
      <c r="Y5" s="4">
        <v>0.28685</v>
      </c>
      <c r="Z5" s="4">
        <v>80.95833333333</v>
      </c>
      <c r="AA5" s="4"/>
      <c r="AB5" s="4">
        <v>0.0846407</v>
      </c>
      <c r="AC5" s="4"/>
      <c r="AD5" s="4">
        <v>0.2398107</v>
      </c>
      <c r="AE5" s="4">
        <v>0.3008608</v>
      </c>
      <c r="AF5" s="4">
        <v>36.0415</v>
      </c>
      <c r="AG5" s="4">
        <v>36.0128</v>
      </c>
      <c r="AH5" s="4">
        <v>24.9178</v>
      </c>
      <c r="AI5" s="4">
        <v>24.8107</v>
      </c>
      <c r="AJ5" s="4">
        <v>6.72355</v>
      </c>
      <c r="AK5" s="4">
        <v>6.73696</v>
      </c>
      <c r="AL5" s="4">
        <v>0.03299321291866728</v>
      </c>
      <c r="AM5" s="2">
        <v>121.26328358208954</v>
      </c>
      <c r="AN5" s="2">
        <v>3.593567082705191</v>
      </c>
      <c r="AO5" s="2">
        <v>2.806535343283582</v>
      </c>
      <c r="AP5" s="2">
        <v>98.53713857042004</v>
      </c>
      <c r="AQ5" s="2">
        <v>98.60198728107548</v>
      </c>
      <c r="AR5" s="2">
        <v>84.79224781937992</v>
      </c>
      <c r="AS5" s="2">
        <v>0.015397410549496726</v>
      </c>
      <c r="AT5" s="2">
        <v>0.3601006580227766</v>
      </c>
    </row>
    <row r="6" spans="1:46" ht="12.75">
      <c r="A6" s="1" t="s">
        <v>41</v>
      </c>
      <c r="B6" s="8">
        <v>40093</v>
      </c>
      <c r="C6" s="1">
        <v>204</v>
      </c>
      <c r="D6" s="8">
        <v>40093</v>
      </c>
      <c r="E6" s="4">
        <v>0.2127517975</v>
      </c>
      <c r="F6" s="4">
        <v>0.15599128750000002</v>
      </c>
      <c r="G6" s="4">
        <v>0.19398061</v>
      </c>
      <c r="H6" s="4">
        <v>0.13599486250000004</v>
      </c>
      <c r="I6" s="4">
        <v>0.0187711875</v>
      </c>
      <c r="J6" s="4">
        <v>0.019996424999999998</v>
      </c>
      <c r="K6" s="4">
        <v>0.360654405</v>
      </c>
      <c r="L6" s="4">
        <v>0.32607756</v>
      </c>
      <c r="M6" s="4">
        <v>11.1363</v>
      </c>
      <c r="N6" s="4">
        <v>21.17205</v>
      </c>
      <c r="O6" s="4">
        <v>0.5734062025</v>
      </c>
      <c r="P6" s="4">
        <v>0.4820688475</v>
      </c>
      <c r="Q6" s="4">
        <v>10.562893797500001</v>
      </c>
      <c r="R6" s="4">
        <v>20.6899811525</v>
      </c>
      <c r="S6" s="4">
        <v>0.10899999999999999</v>
      </c>
      <c r="T6" s="4">
        <v>0.12</v>
      </c>
      <c r="U6" s="4">
        <v>0.0519322425</v>
      </c>
      <c r="V6" s="4">
        <v>0.04960988</v>
      </c>
      <c r="W6" s="4" t="s">
        <v>39</v>
      </c>
      <c r="X6" s="4" t="s">
        <v>39</v>
      </c>
      <c r="Y6" s="4">
        <v>0.20029999999999998</v>
      </c>
      <c r="Z6" s="4">
        <v>131.16666666665</v>
      </c>
      <c r="AA6" s="4">
        <v>123.1666666666</v>
      </c>
      <c r="AB6" s="4">
        <v>0.4937079025</v>
      </c>
      <c r="AC6" s="4">
        <v>0.5084992875</v>
      </c>
      <c r="AD6" s="4">
        <v>1.4302869</v>
      </c>
      <c r="AE6" s="4">
        <v>1.5462821</v>
      </c>
      <c r="AF6" s="4">
        <v>35.4295</v>
      </c>
      <c r="AG6" s="4">
        <v>35.49</v>
      </c>
      <c r="AH6" s="4">
        <v>19.7155</v>
      </c>
      <c r="AI6" s="4">
        <v>19.8449</v>
      </c>
      <c r="AJ6" s="4">
        <v>7.40167</v>
      </c>
      <c r="AK6" s="4">
        <v>7.3813</v>
      </c>
      <c r="AL6" s="4">
        <v>0.29950810915495824</v>
      </c>
      <c r="AM6" s="2">
        <v>102.1678899082569</v>
      </c>
      <c r="AN6" s="2">
        <v>11.041429657115229</v>
      </c>
      <c r="AO6" s="2">
        <v>5.260607362385321</v>
      </c>
      <c r="AP6" s="2">
        <v>101.14556906186891</v>
      </c>
      <c r="AQ6" s="2">
        <v>101.0994015868095</v>
      </c>
      <c r="AR6" s="2">
        <v>61.92705817131867</v>
      </c>
      <c r="AS6" s="2">
        <v>0.009889271308804126</v>
      </c>
      <c r="AT6" s="2">
        <v>0.8610090026014325</v>
      </c>
    </row>
    <row r="7" spans="1:46" ht="12.75">
      <c r="A7" s="1" t="s">
        <v>41</v>
      </c>
      <c r="B7" s="8">
        <v>40093</v>
      </c>
      <c r="C7" s="1">
        <v>205</v>
      </c>
      <c r="D7" s="8">
        <v>40093</v>
      </c>
      <c r="E7" s="4">
        <v>0.0548740525</v>
      </c>
      <c r="F7" s="4">
        <v>0.036043195</v>
      </c>
      <c r="G7" s="4">
        <v>0.0402667225</v>
      </c>
      <c r="H7" s="4">
        <v>0.015108435</v>
      </c>
      <c r="I7" s="4">
        <v>0.01460733</v>
      </c>
      <c r="J7" s="4">
        <v>0.02093476</v>
      </c>
      <c r="K7" s="4">
        <v>0.28007127</v>
      </c>
      <c r="L7" s="4">
        <v>0.1260617</v>
      </c>
      <c r="M7" s="4">
        <v>13.26775</v>
      </c>
      <c r="N7" s="4">
        <v>30.768099999999997</v>
      </c>
      <c r="O7" s="4">
        <v>0.3349453225</v>
      </c>
      <c r="P7" s="4">
        <v>0.162104895</v>
      </c>
      <c r="Q7" s="4">
        <v>12.9328046775</v>
      </c>
      <c r="R7" s="4">
        <v>30.605995104999998</v>
      </c>
      <c r="S7" s="4">
        <v>0.1489364275</v>
      </c>
      <c r="T7" s="4">
        <v>0.2330106825</v>
      </c>
      <c r="U7" s="4">
        <v>0.049946355</v>
      </c>
      <c r="V7" s="4">
        <v>0.0207690175</v>
      </c>
      <c r="W7" s="4" t="s">
        <v>39</v>
      </c>
      <c r="X7" s="4" t="s">
        <v>39</v>
      </c>
      <c r="Y7" s="4">
        <v>0.3139</v>
      </c>
      <c r="Z7" s="4">
        <v>90.16666666666501</v>
      </c>
      <c r="AA7" s="4">
        <v>96.35416666666</v>
      </c>
      <c r="AB7" s="4">
        <v>0.2455289725</v>
      </c>
      <c r="AC7" s="4">
        <v>0.3333006425</v>
      </c>
      <c r="AD7" s="4">
        <v>1.0945116</v>
      </c>
      <c r="AE7" s="4">
        <v>1.2959768</v>
      </c>
      <c r="AF7" s="4">
        <v>36.1596</v>
      </c>
      <c r="AG7" s="4">
        <v>35.954</v>
      </c>
      <c r="AH7" s="4">
        <v>21.6554</v>
      </c>
      <c r="AI7" s="4">
        <v>20.3558</v>
      </c>
      <c r="AJ7" s="4">
        <v>7.11367</v>
      </c>
      <c r="AK7" s="4">
        <v>7.29216</v>
      </c>
      <c r="AL7" s="4">
        <v>0.20454360612394</v>
      </c>
      <c r="AM7" s="2">
        <v>89.08331039429558</v>
      </c>
      <c r="AN7" s="2">
        <v>6.706101426220191</v>
      </c>
      <c r="AO7" s="2">
        <v>2.2489147089284116</v>
      </c>
      <c r="AP7" s="2">
        <v>100.35655897083005</v>
      </c>
      <c r="AQ7" s="2">
        <v>100.92653285828305</v>
      </c>
      <c r="AR7" s="2">
        <v>69.91071132020267</v>
      </c>
      <c r="AS7" s="2">
        <v>0.22833244914240325</v>
      </c>
      <c r="AT7" s="2">
        <v>0.7330419504514801</v>
      </c>
    </row>
    <row r="8" spans="1:46" ht="12.75">
      <c r="A8" s="1" t="s">
        <v>41</v>
      </c>
      <c r="B8" s="8">
        <v>40093</v>
      </c>
      <c r="C8" s="1">
        <v>206</v>
      </c>
      <c r="D8" s="8">
        <v>40093</v>
      </c>
      <c r="E8" s="4">
        <v>0.14629973750000003</v>
      </c>
      <c r="F8" s="4">
        <v>0.0390258825</v>
      </c>
      <c r="G8" s="4">
        <v>0.11993173250000003</v>
      </c>
      <c r="H8" s="4">
        <v>0.016381575</v>
      </c>
      <c r="I8" s="4">
        <v>0.026368005</v>
      </c>
      <c r="J8" s="4">
        <v>0.0226443075</v>
      </c>
      <c r="K8" s="4">
        <v>0.19922583500000002</v>
      </c>
      <c r="L8" s="4">
        <v>0.16756717</v>
      </c>
      <c r="M8" s="4">
        <v>15.63555</v>
      </c>
      <c r="N8" s="4">
        <v>12.129950000000001</v>
      </c>
      <c r="O8" s="4">
        <v>0.34552557250000004</v>
      </c>
      <c r="P8" s="4">
        <v>0.20659305249999999</v>
      </c>
      <c r="Q8" s="4">
        <v>15.2900244275</v>
      </c>
      <c r="R8" s="4">
        <v>11.9233569475</v>
      </c>
      <c r="S8" s="4">
        <v>0.22780527</v>
      </c>
      <c r="T8" s="4">
        <v>0.16612798750000002</v>
      </c>
      <c r="U8" s="4">
        <v>0.0183704925</v>
      </c>
      <c r="V8" s="4">
        <v>0.014513645</v>
      </c>
      <c r="W8" s="4" t="s">
        <v>39</v>
      </c>
      <c r="X8" s="4" t="s">
        <v>39</v>
      </c>
      <c r="Y8" s="4">
        <v>0.2598</v>
      </c>
      <c r="Z8" s="4">
        <v>87.97916666666501</v>
      </c>
      <c r="AA8" s="4">
        <v>86.437499999995</v>
      </c>
      <c r="AB8" s="4">
        <v>0.1176366575</v>
      </c>
      <c r="AC8" s="4">
        <v>0.14953950500000002</v>
      </c>
      <c r="AD8" s="4">
        <v>0.3008608</v>
      </c>
      <c r="AE8" s="4">
        <v>0.7343162</v>
      </c>
      <c r="AF8" s="4">
        <v>36.0607</v>
      </c>
      <c r="AG8" s="4">
        <v>36.0427</v>
      </c>
      <c r="AH8" s="4">
        <v>24.8997</v>
      </c>
      <c r="AI8" s="4">
        <v>23.4397</v>
      </c>
      <c r="AJ8" s="4">
        <v>6.72489</v>
      </c>
      <c r="AK8" s="4">
        <v>6.8972</v>
      </c>
      <c r="AL8" s="4">
        <v>0.11129981323892589</v>
      </c>
      <c r="AM8" s="2">
        <v>68.63559390000064</v>
      </c>
      <c r="AN8" s="2">
        <v>18.80872668492693</v>
      </c>
      <c r="AO8" s="2">
        <v>1.51675846875711</v>
      </c>
      <c r="AP8" s="2">
        <v>98.54989064932428</v>
      </c>
      <c r="AQ8" s="2">
        <v>99.41672184620624</v>
      </c>
      <c r="AR8" s="2">
        <v>21.64550375122214</v>
      </c>
      <c r="AS8" s="2">
        <v>0.4766865810800027</v>
      </c>
      <c r="AT8" s="2">
        <v>0.3404571668859618</v>
      </c>
    </row>
    <row r="9" spans="1:46" ht="12.75">
      <c r="A9" s="1" t="s">
        <v>41</v>
      </c>
      <c r="B9" s="8">
        <v>40093</v>
      </c>
      <c r="C9" s="1">
        <v>207</v>
      </c>
      <c r="D9" s="8">
        <v>40093</v>
      </c>
      <c r="E9" s="4">
        <v>0.08676131000000001</v>
      </c>
      <c r="F9" s="4"/>
      <c r="G9" s="4">
        <v>0.07849325000000001</v>
      </c>
      <c r="H9" s="4"/>
      <c r="I9" s="4">
        <v>0.00826806</v>
      </c>
      <c r="J9" s="4"/>
      <c r="K9" s="4">
        <v>0.0644811</v>
      </c>
      <c r="L9" s="4"/>
      <c r="M9" s="4">
        <v>10.9308</v>
      </c>
      <c r="N9" s="4"/>
      <c r="O9" s="4">
        <v>0.15124241</v>
      </c>
      <c r="P9" s="4"/>
      <c r="Q9" s="4">
        <v>10.77955759</v>
      </c>
      <c r="R9" s="4"/>
      <c r="S9" s="4">
        <v>0.10375</v>
      </c>
      <c r="T9" s="4"/>
      <c r="U9" s="4">
        <v>0.019393745</v>
      </c>
      <c r="V9" s="4"/>
      <c r="W9" s="4" t="s">
        <v>39</v>
      </c>
      <c r="X9" s="4" t="s">
        <v>39</v>
      </c>
      <c r="Y9" s="4">
        <v>0.28145</v>
      </c>
      <c r="Z9" s="4">
        <v>115.2083333333</v>
      </c>
      <c r="AA9" s="4"/>
      <c r="AB9" s="4">
        <v>0.36884497</v>
      </c>
      <c r="AC9" s="4"/>
      <c r="AD9" s="4">
        <v>3.6525092</v>
      </c>
      <c r="AE9" s="4">
        <v>3.9272344</v>
      </c>
      <c r="AF9" s="4">
        <v>35.5653</v>
      </c>
      <c r="AG9" s="4">
        <v>35.5612</v>
      </c>
      <c r="AH9" s="4">
        <v>19.8318</v>
      </c>
      <c r="AI9" s="4">
        <v>19.8423</v>
      </c>
      <c r="AJ9" s="4">
        <v>7.37981</v>
      </c>
      <c r="AK9" s="4">
        <v>7.37855</v>
      </c>
      <c r="AL9" s="4">
        <v>0.6167511005154854</v>
      </c>
      <c r="AM9" s="2">
        <v>105.35710843373494</v>
      </c>
      <c r="AN9" s="2">
        <v>7.7985149335520285</v>
      </c>
      <c r="AO9" s="2">
        <v>1.4577581686746988</v>
      </c>
      <c r="AP9" s="2">
        <v>101.11042128649021</v>
      </c>
      <c r="AQ9" s="2">
        <v>101.10589291308287</v>
      </c>
      <c r="AR9" s="2">
        <v>6.232579136130674</v>
      </c>
      <c r="AS9" s="2">
        <v>-0.006048800118499287</v>
      </c>
      <c r="AT9" s="2">
        <v>2.438766811504789</v>
      </c>
    </row>
    <row r="10" spans="1:46" ht="12.75">
      <c r="A10" s="1" t="s">
        <v>41</v>
      </c>
      <c r="B10" s="8">
        <v>40093</v>
      </c>
      <c r="C10" s="1">
        <v>208</v>
      </c>
      <c r="D10" s="8">
        <v>40093</v>
      </c>
      <c r="E10" s="4">
        <v>0.069579795</v>
      </c>
      <c r="F10" s="4">
        <v>0.0633806525</v>
      </c>
      <c r="G10" s="4">
        <v>0.0620233475</v>
      </c>
      <c r="H10" s="4">
        <v>0.055265634999999994</v>
      </c>
      <c r="I10" s="4">
        <v>0.0075564475</v>
      </c>
      <c r="J10" s="4">
        <v>0.0081150175</v>
      </c>
      <c r="K10" s="4">
        <v>0.113771255</v>
      </c>
      <c r="L10" s="4">
        <v>0.0492413575</v>
      </c>
      <c r="M10" s="4">
        <v>12.540600000000001</v>
      </c>
      <c r="N10" s="4">
        <v>7.6748</v>
      </c>
      <c r="O10" s="4">
        <v>0.18335105000000002</v>
      </c>
      <c r="P10" s="4">
        <v>0.11262201</v>
      </c>
      <c r="Q10" s="4">
        <v>12.35724895</v>
      </c>
      <c r="R10" s="4">
        <v>7.56217799</v>
      </c>
      <c r="S10" s="4">
        <v>0.09699999999999998</v>
      </c>
      <c r="T10" s="4">
        <v>0.1475</v>
      </c>
      <c r="U10" s="4">
        <v>0.045305675000000004</v>
      </c>
      <c r="V10" s="4">
        <v>0.0284403775</v>
      </c>
      <c r="W10" s="4" t="s">
        <v>39</v>
      </c>
      <c r="X10" s="4" t="s">
        <v>39</v>
      </c>
      <c r="Y10" s="4">
        <v>0.3789</v>
      </c>
      <c r="Z10" s="4">
        <v>88.70833333333</v>
      </c>
      <c r="AA10" s="4">
        <v>85.10416666666501</v>
      </c>
      <c r="AB10" s="4">
        <v>0.25548124</v>
      </c>
      <c r="AC10" s="4">
        <v>0.36764096</v>
      </c>
      <c r="AD10" s="4">
        <v>2.2117277</v>
      </c>
      <c r="AE10" s="4">
        <v>2.2727778</v>
      </c>
      <c r="AF10" s="4">
        <v>36.3481</v>
      </c>
      <c r="AG10" s="4">
        <v>36.339</v>
      </c>
      <c r="AH10" s="4">
        <v>21.8087</v>
      </c>
      <c r="AI10" s="4">
        <v>21.7941</v>
      </c>
      <c r="AJ10" s="4">
        <v>7.08636</v>
      </c>
      <c r="AK10" s="4">
        <v>7.08858</v>
      </c>
      <c r="AL10" s="4">
        <v>0.2814430115906065</v>
      </c>
      <c r="AM10" s="2">
        <v>129.28453608247426</v>
      </c>
      <c r="AN10" s="2">
        <v>4.046977558550888</v>
      </c>
      <c r="AO10" s="2">
        <v>1.890217010309279</v>
      </c>
      <c r="AP10" s="2">
        <v>100.2965309988374</v>
      </c>
      <c r="AQ10" s="2">
        <v>100.30285293559005</v>
      </c>
      <c r="AR10" s="2">
        <v>24.48241557034073</v>
      </c>
      <c r="AS10" s="2">
        <v>-0.002404121054404129</v>
      </c>
      <c r="AT10" s="2">
        <v>1.3933993833141396</v>
      </c>
    </row>
    <row r="11" spans="1:46" ht="12.75">
      <c r="A11" s="1" t="s">
        <v>41</v>
      </c>
      <c r="B11" s="8">
        <v>40093</v>
      </c>
      <c r="C11" s="1">
        <v>209</v>
      </c>
      <c r="D11" s="8">
        <v>40093</v>
      </c>
      <c r="E11" s="4">
        <v>0.20510452</v>
      </c>
      <c r="F11" s="4"/>
      <c r="G11" s="4">
        <v>0.17545514</v>
      </c>
      <c r="H11" s="4"/>
      <c r="I11" s="4">
        <v>0.029649380000000003</v>
      </c>
      <c r="J11" s="4"/>
      <c r="K11" s="4">
        <v>0.2595115725</v>
      </c>
      <c r="L11" s="4"/>
      <c r="M11" s="4">
        <v>19.4679</v>
      </c>
      <c r="N11" s="4"/>
      <c r="O11" s="4">
        <v>0.4646160925</v>
      </c>
      <c r="P11" s="4"/>
      <c r="Q11" s="4">
        <v>19.0032839075</v>
      </c>
      <c r="R11" s="4"/>
      <c r="S11" s="4">
        <v>0.22530944749999998</v>
      </c>
      <c r="T11" s="4"/>
      <c r="U11" s="4">
        <v>0.0247324825</v>
      </c>
      <c r="V11" s="4"/>
      <c r="W11" s="4" t="s">
        <v>39</v>
      </c>
      <c r="X11" s="4" t="s">
        <v>39</v>
      </c>
      <c r="Y11" s="4">
        <v>0.2923</v>
      </c>
      <c r="Z11" s="4">
        <v>207.125</v>
      </c>
      <c r="AA11" s="4"/>
      <c r="AB11" s="4">
        <v>0.088429775</v>
      </c>
      <c r="AC11" s="4"/>
      <c r="AD11" s="4">
        <v>0.62</v>
      </c>
      <c r="AE11" s="4">
        <v>0.65</v>
      </c>
      <c r="AF11" s="4">
        <v>35.87</v>
      </c>
      <c r="AG11" s="4">
        <v>35.91</v>
      </c>
      <c r="AH11" s="4">
        <v>23.45</v>
      </c>
      <c r="AI11" s="4">
        <v>23.47</v>
      </c>
      <c r="AJ11" s="4">
        <v>6.17</v>
      </c>
      <c r="AK11" s="4">
        <v>6.23</v>
      </c>
      <c r="AL11" s="4" t="s">
        <v>39</v>
      </c>
      <c r="AM11" s="2">
        <v>86.40516505638318</v>
      </c>
      <c r="AN11" s="2">
        <v>18.785663448867297</v>
      </c>
      <c r="AO11" s="2">
        <v>2.0621243257009896</v>
      </c>
      <c r="AP11" s="2">
        <v>88.84568832926888</v>
      </c>
      <c r="AQ11" s="2">
        <v>89.75418607842103</v>
      </c>
      <c r="AR11" s="2"/>
      <c r="AS11" s="2">
        <v>0.023555452000000088</v>
      </c>
      <c r="AT11" s="2">
        <v>0.19032869594373766</v>
      </c>
    </row>
    <row r="12" spans="1:46" ht="12.75">
      <c r="A12" s="1" t="s">
        <v>41</v>
      </c>
      <c r="B12" s="8">
        <v>40093</v>
      </c>
      <c r="C12" s="1">
        <v>210</v>
      </c>
      <c r="D12" s="8">
        <v>40093</v>
      </c>
      <c r="E12" s="4">
        <v>0.1342981575</v>
      </c>
      <c r="F12" s="4">
        <v>0.03791128</v>
      </c>
      <c r="G12" s="4">
        <v>0.10838047499999999</v>
      </c>
      <c r="H12" s="4">
        <v>0.01827636</v>
      </c>
      <c r="I12" s="4">
        <v>0.0259176825</v>
      </c>
      <c r="J12" s="4">
        <v>0.01963492</v>
      </c>
      <c r="K12" s="4">
        <v>0.12649414750000001</v>
      </c>
      <c r="L12" s="4">
        <v>0.12671778</v>
      </c>
      <c r="M12" s="4">
        <v>11.36665</v>
      </c>
      <c r="N12" s="4">
        <v>9.63885</v>
      </c>
      <c r="O12" s="4">
        <v>0.260792305</v>
      </c>
      <c r="P12" s="4">
        <v>0.16462906</v>
      </c>
      <c r="Q12" s="4">
        <v>11.105857695</v>
      </c>
      <c r="R12" s="4">
        <v>9.47422094</v>
      </c>
      <c r="S12" s="4">
        <v>0.1741758275</v>
      </c>
      <c r="T12" s="4">
        <v>0.15445005499999998</v>
      </c>
      <c r="U12" s="4">
        <v>0.0186434875</v>
      </c>
      <c r="V12" s="4">
        <v>0.01960349</v>
      </c>
      <c r="W12" s="4" t="s">
        <v>39</v>
      </c>
      <c r="X12" s="4" t="s">
        <v>39</v>
      </c>
      <c r="Y12" s="4">
        <v>0.26415</v>
      </c>
      <c r="Z12" s="4">
        <v>89.749999999995</v>
      </c>
      <c r="AA12" s="4">
        <v>83.91666666666</v>
      </c>
      <c r="AB12" s="4">
        <v>0.16627482500000001</v>
      </c>
      <c r="AC12" s="4">
        <v>0.092958395</v>
      </c>
      <c r="AD12" s="4">
        <v>0.2581258</v>
      </c>
      <c r="AE12" s="4">
        <v>0.8747314</v>
      </c>
      <c r="AF12" s="4">
        <v>36.1031</v>
      </c>
      <c r="AG12" s="4">
        <v>35.9284</v>
      </c>
      <c r="AH12" s="4">
        <v>24.6187</v>
      </c>
      <c r="AI12" s="4">
        <v>23.8765</v>
      </c>
      <c r="AJ12" s="4">
        <v>6.75565</v>
      </c>
      <c r="AK12" s="4">
        <v>6.84949</v>
      </c>
      <c r="AL12" s="4">
        <v>0.14533545132078846</v>
      </c>
      <c r="AM12" s="2">
        <v>65.25962966933514</v>
      </c>
      <c r="AN12" s="2">
        <v>13.988386293068826</v>
      </c>
      <c r="AO12" s="2">
        <v>1.4972933313608057</v>
      </c>
      <c r="AP12" s="2">
        <v>98.7274343012097</v>
      </c>
      <c r="AQ12" s="2">
        <v>99.15844604201746</v>
      </c>
      <c r="AR12" s="2">
        <v>32.42145640215106</v>
      </c>
      <c r="AS12" s="2">
        <v>0.11876545563280416</v>
      </c>
      <c r="AT12" s="2">
        <v>0.6375756562295809</v>
      </c>
    </row>
    <row r="13" spans="1:46" ht="12.75">
      <c r="A13" s="1" t="s">
        <v>41</v>
      </c>
      <c r="B13" s="8">
        <v>40093</v>
      </c>
      <c r="C13" s="1">
        <v>211</v>
      </c>
      <c r="D13" s="8">
        <v>40093</v>
      </c>
      <c r="E13" s="4">
        <v>0.3085814375</v>
      </c>
      <c r="F13" s="4">
        <v>0.2153817875</v>
      </c>
      <c r="G13" s="4">
        <v>0.273430725</v>
      </c>
      <c r="H13" s="4">
        <v>0.1796060625</v>
      </c>
      <c r="I13" s="4">
        <v>0.0351507125</v>
      </c>
      <c r="J13" s="4">
        <v>0.035775725</v>
      </c>
      <c r="K13" s="4">
        <v>0.3402970375</v>
      </c>
      <c r="L13" s="4">
        <v>0.139947405</v>
      </c>
      <c r="M13" s="4">
        <v>9.908550000000002</v>
      </c>
      <c r="N13" s="4">
        <v>13.05015</v>
      </c>
      <c r="O13" s="4">
        <v>0.6488784750000001</v>
      </c>
      <c r="P13" s="4">
        <v>0.3553291925</v>
      </c>
      <c r="Q13" s="4">
        <v>9.259671525000002</v>
      </c>
      <c r="R13" s="4">
        <v>12.694820807500001</v>
      </c>
      <c r="S13" s="4">
        <v>0.09125</v>
      </c>
      <c r="T13" s="4">
        <v>0.1275</v>
      </c>
      <c r="U13" s="4">
        <v>0.028196745000000002</v>
      </c>
      <c r="V13" s="4">
        <v>0.027253852500000002</v>
      </c>
      <c r="W13" s="4" t="s">
        <v>39</v>
      </c>
      <c r="X13" s="4" t="s">
        <v>39</v>
      </c>
      <c r="Y13" s="4">
        <v>0.31394999999999995</v>
      </c>
      <c r="Z13" s="4">
        <v>151.37499999995</v>
      </c>
      <c r="AA13" s="4">
        <v>138.81249999995</v>
      </c>
      <c r="AB13" s="4">
        <v>0.5246473775</v>
      </c>
      <c r="AC13" s="4">
        <v>0.68568896</v>
      </c>
      <c r="AD13" s="4">
        <v>3.1396886</v>
      </c>
      <c r="AE13" s="4">
        <v>3.9882845</v>
      </c>
      <c r="AF13" s="4">
        <v>34.2329</v>
      </c>
      <c r="AG13" s="4">
        <v>34.8822</v>
      </c>
      <c r="AH13" s="4">
        <v>19.5533</v>
      </c>
      <c r="AI13" s="4">
        <v>19.4358</v>
      </c>
      <c r="AJ13" s="4">
        <v>7.47682</v>
      </c>
      <c r="AK13" s="4">
        <v>7.46446</v>
      </c>
      <c r="AL13" s="4">
        <v>0.6230588520745387</v>
      </c>
      <c r="AM13" s="2">
        <v>108.58684931506852</v>
      </c>
      <c r="AN13" s="2">
        <v>23.012531233658354</v>
      </c>
      <c r="AO13" s="2">
        <v>7.1109969863013704</v>
      </c>
      <c r="AP13" s="2">
        <v>101.11642001741312</v>
      </c>
      <c r="AQ13" s="2">
        <v>101.21077783297383</v>
      </c>
      <c r="AR13" s="2">
        <v>3.2489975401543276</v>
      </c>
      <c r="AS13" s="2">
        <v>0.5255763907424971</v>
      </c>
      <c r="AT13" s="2">
        <v>0.8085448935565323</v>
      </c>
    </row>
    <row r="14" spans="1:46" ht="12.75">
      <c r="A14" s="1" t="s">
        <v>41</v>
      </c>
      <c r="B14" s="8">
        <v>40093</v>
      </c>
      <c r="C14" s="1">
        <v>212</v>
      </c>
      <c r="D14" s="8">
        <v>40093</v>
      </c>
      <c r="E14" s="4">
        <v>0.029253599999999998</v>
      </c>
      <c r="F14" s="4">
        <v>0.0746309275</v>
      </c>
      <c r="G14" s="4">
        <v>0.016057207499999997</v>
      </c>
      <c r="H14" s="4">
        <v>0.0607197975</v>
      </c>
      <c r="I14" s="4">
        <v>0.013196392500000001</v>
      </c>
      <c r="J14" s="4">
        <v>0.01391113</v>
      </c>
      <c r="K14" s="4">
        <v>0.147006205</v>
      </c>
      <c r="L14" s="4">
        <v>0.1174805625</v>
      </c>
      <c r="M14" s="4">
        <v>7.56095</v>
      </c>
      <c r="N14" s="4">
        <v>12.661950000000001</v>
      </c>
      <c r="O14" s="4">
        <v>0.176259805</v>
      </c>
      <c r="P14" s="4">
        <v>0.19211149</v>
      </c>
      <c r="Q14" s="4">
        <v>7.384690195</v>
      </c>
      <c r="R14" s="4">
        <v>12.46983851</v>
      </c>
      <c r="S14" s="4">
        <v>0.0825</v>
      </c>
      <c r="T14" s="4">
        <v>0.12625</v>
      </c>
      <c r="U14" s="4">
        <v>0.03575587</v>
      </c>
      <c r="V14" s="4">
        <v>0.0478627175</v>
      </c>
      <c r="W14" s="4" t="s">
        <v>39</v>
      </c>
      <c r="X14" s="4" t="s">
        <v>39</v>
      </c>
      <c r="Y14" s="4">
        <v>0.30855</v>
      </c>
      <c r="Z14" s="4">
        <v>95.70833333333</v>
      </c>
      <c r="AA14" s="4">
        <v>93.35416666666</v>
      </c>
      <c r="AB14" s="4">
        <v>0.41855914</v>
      </c>
      <c r="AC14" s="4">
        <v>0.450051515</v>
      </c>
      <c r="AD14" s="4">
        <v>1.460812</v>
      </c>
      <c r="AE14" s="4">
        <v>1.6744872</v>
      </c>
      <c r="AF14" s="4">
        <v>36.2827</v>
      </c>
      <c r="AG14" s="4">
        <v>36.221</v>
      </c>
      <c r="AH14" s="4">
        <v>21.1654</v>
      </c>
      <c r="AI14" s="4">
        <v>21.1999</v>
      </c>
      <c r="AJ14" s="4">
        <v>7.17159</v>
      </c>
      <c r="AK14" s="4">
        <v>7.16971</v>
      </c>
      <c r="AL14" s="4">
        <v>0.23500140246058795</v>
      </c>
      <c r="AM14" s="2">
        <v>91.64787878787878</v>
      </c>
      <c r="AN14" s="2">
        <v>4.9295347868755535</v>
      </c>
      <c r="AO14" s="2">
        <v>2.1364824848484845</v>
      </c>
      <c r="AP14" s="2">
        <v>100.59605682916317</v>
      </c>
      <c r="AQ14" s="2">
        <v>100.5755805348372</v>
      </c>
      <c r="AR14" s="2">
        <v>16.1821586415468</v>
      </c>
      <c r="AS14" s="2">
        <v>-0.056968730294503445</v>
      </c>
      <c r="AT14" s="2">
        <v>2.3746715253656387</v>
      </c>
    </row>
    <row r="15" spans="1:46" ht="12.75">
      <c r="A15" s="1" t="s">
        <v>41</v>
      </c>
      <c r="B15" s="8">
        <v>40093</v>
      </c>
      <c r="C15" s="1">
        <v>213</v>
      </c>
      <c r="D15" s="8">
        <v>40093</v>
      </c>
      <c r="E15" s="4">
        <v>0.10400024</v>
      </c>
      <c r="F15" s="4">
        <v>0.0384606125</v>
      </c>
      <c r="G15" s="4">
        <v>0.08943709749999999</v>
      </c>
      <c r="H15" s="4">
        <v>0.013494689999999997</v>
      </c>
      <c r="I15" s="4">
        <v>0.0145631425</v>
      </c>
      <c r="J15" s="4">
        <v>0.0249659225</v>
      </c>
      <c r="K15" s="4">
        <v>0.1604487275</v>
      </c>
      <c r="L15" s="4">
        <v>0.08300001</v>
      </c>
      <c r="M15" s="4">
        <v>11.16785</v>
      </c>
      <c r="N15" s="4">
        <v>11.1155</v>
      </c>
      <c r="O15" s="4">
        <v>0.2644489675</v>
      </c>
      <c r="P15" s="4">
        <v>0.1214606225</v>
      </c>
      <c r="Q15" s="4">
        <v>10.9034010325</v>
      </c>
      <c r="R15" s="4">
        <v>10.9940393775</v>
      </c>
      <c r="S15" s="4">
        <v>0.1683882325</v>
      </c>
      <c r="T15" s="4">
        <v>0.15027202750000002</v>
      </c>
      <c r="U15" s="4">
        <v>0.0226162925</v>
      </c>
      <c r="V15" s="4">
        <v>0.014224265</v>
      </c>
      <c r="W15" s="4" t="s">
        <v>39</v>
      </c>
      <c r="X15" s="4" t="s">
        <v>39</v>
      </c>
      <c r="Y15" s="4">
        <v>0.2598</v>
      </c>
      <c r="Z15" s="4">
        <v>91.875</v>
      </c>
      <c r="AA15" s="4">
        <v>92.70833333333</v>
      </c>
      <c r="AB15" s="4">
        <v>0.064186715</v>
      </c>
      <c r="AC15" s="4"/>
      <c r="AD15" s="4">
        <v>0.2398107</v>
      </c>
      <c r="AE15" s="4">
        <v>0.7892613</v>
      </c>
      <c r="AF15" s="4">
        <v>36.0323</v>
      </c>
      <c r="AG15" s="4">
        <v>35.9942</v>
      </c>
      <c r="AH15" s="4">
        <v>25.161</v>
      </c>
      <c r="AI15" s="4">
        <v>23.2664</v>
      </c>
      <c r="AJ15" s="4">
        <v>6.69611</v>
      </c>
      <c r="AK15" s="4">
        <v>6.92006</v>
      </c>
      <c r="AL15" s="4">
        <v>0.06304121404155831</v>
      </c>
      <c r="AM15" s="2">
        <v>66.32203351858331</v>
      </c>
      <c r="AN15" s="2">
        <v>11.692852287792087</v>
      </c>
      <c r="AO15" s="2">
        <v>1.5704717816311777</v>
      </c>
      <c r="AP15" s="2">
        <v>98.3825395521312</v>
      </c>
      <c r="AQ15" s="2">
        <v>99.50989025031521</v>
      </c>
      <c r="AR15" s="2">
        <v>67.43489394232988</v>
      </c>
      <c r="AS15" s="2">
        <v>0.6084359815348002</v>
      </c>
      <c r="AT15" s="2">
        <v>0.2427187203897856</v>
      </c>
    </row>
    <row r="16" spans="1:46" ht="12.75">
      <c r="A16" s="1" t="s">
        <v>41</v>
      </c>
      <c r="B16" s="8">
        <v>40093</v>
      </c>
      <c r="C16" s="1">
        <v>214</v>
      </c>
      <c r="D16" s="8">
        <v>40093</v>
      </c>
      <c r="E16" s="4">
        <v>0.19779717000000002</v>
      </c>
      <c r="F16" s="4"/>
      <c r="G16" s="4">
        <v>0.16271378000000003</v>
      </c>
      <c r="H16" s="4"/>
      <c r="I16" s="4">
        <v>0.03508339</v>
      </c>
      <c r="J16" s="4"/>
      <c r="K16" s="4">
        <v>0.20740952499999998</v>
      </c>
      <c r="L16" s="4"/>
      <c r="M16" s="4">
        <v>13.0913</v>
      </c>
      <c r="N16" s="4"/>
      <c r="O16" s="4">
        <v>0.405206695</v>
      </c>
      <c r="P16" s="4"/>
      <c r="Q16" s="4">
        <v>12.686093305</v>
      </c>
      <c r="R16" s="4"/>
      <c r="S16" s="4">
        <v>0.06975</v>
      </c>
      <c r="T16" s="4"/>
      <c r="U16" s="4">
        <v>0.0444349425</v>
      </c>
      <c r="V16" s="4"/>
      <c r="W16" s="4" t="s">
        <v>39</v>
      </c>
      <c r="X16" s="4" t="s">
        <v>39</v>
      </c>
      <c r="Y16" s="4">
        <v>0.41674999999999995</v>
      </c>
      <c r="Z16" s="4">
        <v>155.68749999995</v>
      </c>
      <c r="AA16" s="4"/>
      <c r="AB16" s="4">
        <v>0.459915745</v>
      </c>
      <c r="AC16" s="4"/>
      <c r="AD16" s="4">
        <v>4.0065995</v>
      </c>
      <c r="AE16" s="4">
        <v>4.1348046</v>
      </c>
      <c r="AF16" s="4">
        <v>33.5906</v>
      </c>
      <c r="AG16" s="4">
        <v>33.5957</v>
      </c>
      <c r="AH16" s="4">
        <v>19.6431</v>
      </c>
      <c r="AI16" s="4">
        <v>19.6493</v>
      </c>
      <c r="AJ16" s="4">
        <v>7.49276</v>
      </c>
      <c r="AK16" s="4">
        <v>7.49167</v>
      </c>
      <c r="AL16" s="4">
        <v>0.8818315116337417</v>
      </c>
      <c r="AM16" s="2">
        <v>187.68888888888887</v>
      </c>
      <c r="AN16" s="2">
        <v>9.11910024413782</v>
      </c>
      <c r="AO16" s="2">
        <v>5.809414982078852</v>
      </c>
      <c r="AP16" s="2">
        <v>101.03297895765687</v>
      </c>
      <c r="AQ16" s="2">
        <v>101.03101707493325</v>
      </c>
      <c r="AR16" s="2">
        <v>3.6630715521469965</v>
      </c>
      <c r="AS16" s="2">
        <v>0.0021806322544044576</v>
      </c>
      <c r="AT16" s="2">
        <v>1.1350151679996303</v>
      </c>
    </row>
    <row r="17" spans="1:46" ht="12.75">
      <c r="A17" s="1" t="s">
        <v>41</v>
      </c>
      <c r="B17" s="8">
        <v>40093</v>
      </c>
      <c r="C17" s="1">
        <v>215</v>
      </c>
      <c r="D17" s="8">
        <v>40093</v>
      </c>
      <c r="E17" s="4">
        <v>0.172985465</v>
      </c>
      <c r="F17" s="4"/>
      <c r="G17" s="4">
        <v>0.148829495</v>
      </c>
      <c r="H17" s="4"/>
      <c r="I17" s="4">
        <v>0.02415597</v>
      </c>
      <c r="J17" s="4"/>
      <c r="K17" s="4">
        <v>0.12075588500000001</v>
      </c>
      <c r="L17" s="4"/>
      <c r="M17" s="4">
        <v>12.70355</v>
      </c>
      <c r="N17" s="4"/>
      <c r="O17" s="4">
        <v>0.29374135</v>
      </c>
      <c r="P17" s="4"/>
      <c r="Q17" s="4">
        <v>12.40980865</v>
      </c>
      <c r="R17" s="4"/>
      <c r="S17" s="4">
        <v>0.036750000000000005</v>
      </c>
      <c r="T17" s="4"/>
      <c r="U17" s="4">
        <v>0.0395630525</v>
      </c>
      <c r="V17" s="4"/>
      <c r="W17" s="4" t="s">
        <v>39</v>
      </c>
      <c r="X17" s="4" t="s">
        <v>39</v>
      </c>
      <c r="Y17" s="4">
        <v>0.29769999999999996</v>
      </c>
      <c r="Z17" s="4">
        <v>131.8125</v>
      </c>
      <c r="AA17" s="4"/>
      <c r="AB17" s="4">
        <v>0.7003538149999999</v>
      </c>
      <c r="AC17" s="4"/>
      <c r="AD17" s="4">
        <v>1.7172222</v>
      </c>
      <c r="AE17" s="4">
        <v>1.7721673</v>
      </c>
      <c r="AF17" s="4">
        <v>34.8738</v>
      </c>
      <c r="AG17" s="4">
        <v>34.9378</v>
      </c>
      <c r="AH17" s="4">
        <v>19.8557</v>
      </c>
      <c r="AI17" s="4">
        <v>19.8293</v>
      </c>
      <c r="AJ17" s="4">
        <v>7.40676</v>
      </c>
      <c r="AK17" s="4">
        <v>7.40758</v>
      </c>
      <c r="AL17" s="4">
        <v>0.2609425162409607</v>
      </c>
      <c r="AM17" s="2">
        <v>345.67482993197274</v>
      </c>
      <c r="AN17" s="2">
        <v>7.424638177248836</v>
      </c>
      <c r="AO17" s="2">
        <v>7.992961904761904</v>
      </c>
      <c r="AP17" s="2">
        <v>101.04808210671177</v>
      </c>
      <c r="AQ17" s="2">
        <v>101.06337647422754</v>
      </c>
      <c r="AR17" s="2">
        <v>63.340236984261075</v>
      </c>
      <c r="AS17" s="2">
        <v>0.05594412611999999</v>
      </c>
      <c r="AT17" s="2">
        <v>2.384253408653565</v>
      </c>
    </row>
    <row r="18" spans="1:46" ht="12.75">
      <c r="A18" s="1" t="s">
        <v>41</v>
      </c>
      <c r="B18" s="8">
        <v>40093</v>
      </c>
      <c r="C18" s="1">
        <v>216</v>
      </c>
      <c r="D18" s="8">
        <v>40093</v>
      </c>
      <c r="E18" s="4">
        <v>0.1464895175</v>
      </c>
      <c r="F18" s="4"/>
      <c r="G18" s="4">
        <v>0.10367905</v>
      </c>
      <c r="H18" s="4"/>
      <c r="I18" s="4">
        <v>0.042810467500000005</v>
      </c>
      <c r="J18" s="4"/>
      <c r="K18" s="4">
        <v>0.2327124825</v>
      </c>
      <c r="L18" s="4"/>
      <c r="M18" s="4">
        <v>10.981300000000001</v>
      </c>
      <c r="N18" s="4"/>
      <c r="O18" s="4">
        <v>0.37920200000000004</v>
      </c>
      <c r="P18" s="4"/>
      <c r="Q18" s="4">
        <v>10.602098000000002</v>
      </c>
      <c r="R18" s="4"/>
      <c r="S18" s="4">
        <v>0.15198433500000003</v>
      </c>
      <c r="T18" s="4"/>
      <c r="U18" s="4">
        <v>0.0169587325</v>
      </c>
      <c r="V18" s="4"/>
      <c r="W18" s="4" t="s">
        <v>39</v>
      </c>
      <c r="X18" s="4" t="s">
        <v>39</v>
      </c>
      <c r="Y18" s="4">
        <v>0.2923</v>
      </c>
      <c r="Z18" s="4">
        <v>96.29166666666501</v>
      </c>
      <c r="AA18" s="4"/>
      <c r="AB18" s="4">
        <v>0.22831059</v>
      </c>
      <c r="AC18" s="4"/>
      <c r="AD18" s="4">
        <v>0.2825458</v>
      </c>
      <c r="AE18" s="4">
        <v>0.3313858</v>
      </c>
      <c r="AF18" s="4">
        <v>36.0629</v>
      </c>
      <c r="AG18" s="4">
        <v>35.9826</v>
      </c>
      <c r="AH18" s="4">
        <v>24.5671</v>
      </c>
      <c r="AI18" s="4">
        <v>24.4567</v>
      </c>
      <c r="AJ18" s="4">
        <v>6.76318</v>
      </c>
      <c r="AK18" s="4">
        <v>6.77912</v>
      </c>
      <c r="AL18" s="4">
        <v>0.18423930938799188</v>
      </c>
      <c r="AM18" s="2">
        <v>72.25284105759978</v>
      </c>
      <c r="AN18" s="2">
        <v>22.36027957867724</v>
      </c>
      <c r="AO18" s="2">
        <v>2.4950071334654322</v>
      </c>
      <c r="AP18" s="2">
        <v>98.75608741900163</v>
      </c>
      <c r="AQ18" s="2">
        <v>98.81745172753527</v>
      </c>
      <c r="AR18" s="2">
        <v>36.30131564776633</v>
      </c>
      <c r="AS18" s="2">
        <v>-0.02268111555759944</v>
      </c>
      <c r="AT18" s="2">
        <v>0.6020817137040416</v>
      </c>
    </row>
    <row r="19" spans="1:46" ht="12.75">
      <c r="A19" s="1" t="s">
        <v>41</v>
      </c>
      <c r="B19" s="8">
        <v>40093</v>
      </c>
      <c r="C19" s="1">
        <v>217</v>
      </c>
      <c r="D19" s="8">
        <v>40093</v>
      </c>
      <c r="E19" s="4">
        <v>0.23258833</v>
      </c>
      <c r="F19" s="4"/>
      <c r="G19" s="4">
        <v>0.2150850725</v>
      </c>
      <c r="H19" s="4"/>
      <c r="I19" s="4">
        <v>0.0175032575</v>
      </c>
      <c r="J19" s="4"/>
      <c r="K19" s="4">
        <v>0.174747575</v>
      </c>
      <c r="L19" s="4"/>
      <c r="M19" s="4">
        <v>13.113949999999999</v>
      </c>
      <c r="N19" s="4"/>
      <c r="O19" s="4">
        <v>0.407335905</v>
      </c>
      <c r="P19" s="4"/>
      <c r="Q19" s="4">
        <v>12.706614094999999</v>
      </c>
      <c r="R19" s="4"/>
      <c r="S19" s="4">
        <v>0.061475</v>
      </c>
      <c r="T19" s="4"/>
      <c r="U19" s="4">
        <v>0.049860417500000004</v>
      </c>
      <c r="V19" s="4"/>
      <c r="W19" s="4" t="s">
        <v>39</v>
      </c>
      <c r="X19" s="4" t="s">
        <v>39</v>
      </c>
      <c r="Y19" s="4">
        <v>0.29769999999999996</v>
      </c>
      <c r="Z19" s="4">
        <v>157.4583333333</v>
      </c>
      <c r="AA19" s="4"/>
      <c r="AB19" s="4">
        <v>0.5705004775</v>
      </c>
      <c r="AC19" s="4"/>
      <c r="AD19" s="4">
        <v>3.469359</v>
      </c>
      <c r="AE19" s="4">
        <v>2.4070879</v>
      </c>
      <c r="AF19" s="4">
        <v>33.7314</v>
      </c>
      <c r="AG19" s="4">
        <v>34.1569</v>
      </c>
      <c r="AH19" s="4">
        <v>19.6708</v>
      </c>
      <c r="AI19" s="4">
        <v>19.4129</v>
      </c>
      <c r="AJ19" s="4">
        <v>7.48265</v>
      </c>
      <c r="AK19" s="4">
        <v>7.49984</v>
      </c>
      <c r="AL19" s="4">
        <v>0.5955092435018581</v>
      </c>
      <c r="AM19" s="2">
        <v>213.3216754778365</v>
      </c>
      <c r="AN19" s="2">
        <v>8.169524553218993</v>
      </c>
      <c r="AO19" s="2">
        <v>6.6260415616104105</v>
      </c>
      <c r="AP19" s="2">
        <v>101.03303922850475</v>
      </c>
      <c r="AQ19" s="2">
        <v>101.16376815746553</v>
      </c>
      <c r="AR19" s="2">
        <v>5.091762146949665</v>
      </c>
      <c r="AS19" s="2">
        <v>0.3936423728051004</v>
      </c>
      <c r="AT19" s="2">
        <v>1.400565161325516</v>
      </c>
    </row>
    <row r="20" spans="1:46" ht="12.75">
      <c r="A20" s="1" t="s">
        <v>41</v>
      </c>
      <c r="B20" s="8">
        <v>40093</v>
      </c>
      <c r="C20" s="1">
        <v>218</v>
      </c>
      <c r="D20" s="8">
        <v>40093</v>
      </c>
      <c r="E20" s="4">
        <v>0.08636511</v>
      </c>
      <c r="F20" s="4"/>
      <c r="G20" s="4">
        <v>0.077050315</v>
      </c>
      <c r="H20" s="4"/>
      <c r="I20" s="4">
        <v>0.009314795</v>
      </c>
      <c r="J20" s="4"/>
      <c r="K20" s="4">
        <v>0.042293159999999996</v>
      </c>
      <c r="L20" s="4"/>
      <c r="M20" s="4">
        <v>11.68955</v>
      </c>
      <c r="N20" s="4"/>
      <c r="O20" s="4">
        <v>0.12865827</v>
      </c>
      <c r="P20" s="4"/>
      <c r="Q20" s="4">
        <v>11.56089173</v>
      </c>
      <c r="R20" s="4"/>
      <c r="S20" s="4">
        <v>0.16281106</v>
      </c>
      <c r="T20" s="4"/>
      <c r="U20" s="4">
        <v>0.08013793250000001</v>
      </c>
      <c r="V20" s="4"/>
      <c r="W20" s="4" t="s">
        <v>39</v>
      </c>
      <c r="X20" s="4" t="s">
        <v>39</v>
      </c>
      <c r="Y20" s="4">
        <v>0.57915</v>
      </c>
      <c r="Z20" s="4">
        <v>109.8125</v>
      </c>
      <c r="AA20" s="4"/>
      <c r="AB20" s="4">
        <v>0.2883245225</v>
      </c>
      <c r="AC20" s="4"/>
      <c r="AD20" s="4">
        <v>4.4278449</v>
      </c>
      <c r="AE20" s="4">
        <v>5.2214957</v>
      </c>
      <c r="AF20" s="4">
        <v>35.7913</v>
      </c>
      <c r="AG20" s="4">
        <v>35.7971</v>
      </c>
      <c r="AH20" s="4">
        <v>20.9269</v>
      </c>
      <c r="AI20" s="4">
        <v>20.946</v>
      </c>
      <c r="AJ20" s="4">
        <v>7.22343</v>
      </c>
      <c r="AK20" s="4">
        <v>7.22068</v>
      </c>
      <c r="AL20" s="4">
        <v>0.23442594432748354</v>
      </c>
      <c r="AM20" s="2">
        <v>71.79825498341452</v>
      </c>
      <c r="AN20" s="2">
        <v>1.6054603105714012</v>
      </c>
      <c r="AO20" s="2">
        <v>0.7902305285648283</v>
      </c>
      <c r="AP20" s="2">
        <v>100.66657946127955</v>
      </c>
      <c r="AQ20" s="2">
        <v>100.65850987335996</v>
      </c>
      <c r="AR20" s="2">
        <v>66.34874086389785</v>
      </c>
      <c r="AS20" s="2">
        <v>-0.0012249370842987162</v>
      </c>
      <c r="AT20" s="2">
        <v>2.241010410757117</v>
      </c>
    </row>
    <row r="21" spans="1:46" ht="12.75">
      <c r="A21" s="1" t="s">
        <v>41</v>
      </c>
      <c r="B21" s="8">
        <v>40093</v>
      </c>
      <c r="C21" s="1">
        <v>219</v>
      </c>
      <c r="D21" s="8">
        <v>40093</v>
      </c>
      <c r="E21" s="4">
        <v>0.14100577250000002</v>
      </c>
      <c r="F21" s="4">
        <v>0.091145125</v>
      </c>
      <c r="G21" s="4">
        <v>0.07684285750000001</v>
      </c>
      <c r="H21" s="4">
        <v>0.056916317499999994</v>
      </c>
      <c r="I21" s="4">
        <v>0.064162915</v>
      </c>
      <c r="J21" s="4">
        <v>0.0342288075</v>
      </c>
      <c r="K21" s="4">
        <v>0.5215557774999999</v>
      </c>
      <c r="L21" s="4">
        <v>0.236899105</v>
      </c>
      <c r="M21" s="4">
        <v>47.668</v>
      </c>
      <c r="N21" s="4">
        <v>10.8701</v>
      </c>
      <c r="O21" s="4">
        <v>0.6625615499999999</v>
      </c>
      <c r="P21" s="4">
        <v>0.32804423</v>
      </c>
      <c r="Q21" s="4">
        <v>47.00543845</v>
      </c>
      <c r="R21" s="4">
        <v>10.542055770000001</v>
      </c>
      <c r="S21" s="4">
        <v>0.162555685</v>
      </c>
      <c r="T21" s="4">
        <v>0.1876775825</v>
      </c>
      <c r="U21" s="4">
        <v>0.018582022500000003</v>
      </c>
      <c r="V21" s="4">
        <v>0.0190174625</v>
      </c>
      <c r="W21" s="4" t="s">
        <v>39</v>
      </c>
      <c r="X21" s="4" t="s">
        <v>39</v>
      </c>
      <c r="Y21" s="4">
        <v>0.27605</v>
      </c>
      <c r="Z21" s="4">
        <v>92.187499999995</v>
      </c>
      <c r="AA21" s="4">
        <v>88.625</v>
      </c>
      <c r="AB21" s="4">
        <v>0.074242775</v>
      </c>
      <c r="AC21" s="4">
        <v>0.06499374</v>
      </c>
      <c r="AD21" s="4">
        <v>0.2092857</v>
      </c>
      <c r="AE21" s="4">
        <v>0.2337057</v>
      </c>
      <c r="AF21" s="4">
        <v>36.0808</v>
      </c>
      <c r="AG21" s="4">
        <v>36.0087</v>
      </c>
      <c r="AH21" s="4">
        <v>25.1242</v>
      </c>
      <c r="AI21" s="4">
        <v>25.1111</v>
      </c>
      <c r="AJ21" s="4">
        <v>6.69846</v>
      </c>
      <c r="AK21" s="4">
        <v>6.70269</v>
      </c>
      <c r="AL21" s="4">
        <v>0.07281975549910435</v>
      </c>
      <c r="AM21" s="2">
        <v>293.24105152028363</v>
      </c>
      <c r="AN21" s="2">
        <v>35.65605143358317</v>
      </c>
      <c r="AO21" s="2">
        <v>4.075905127525991</v>
      </c>
      <c r="AP21" s="2">
        <v>98.40967147060142</v>
      </c>
      <c r="AQ21" s="2">
        <v>98.41252250182218</v>
      </c>
      <c r="AR21" s="2">
        <v>86.44692786888511</v>
      </c>
      <c r="AS21" s="2">
        <v>-0.04942955364090196</v>
      </c>
      <c r="AT21" s="2">
        <v>0.11205415557241437</v>
      </c>
    </row>
    <row r="22" spans="1:46" ht="12.75">
      <c r="A22" s="1" t="s">
        <v>41</v>
      </c>
      <c r="B22" s="8">
        <v>40093</v>
      </c>
      <c r="C22" s="1">
        <v>220</v>
      </c>
      <c r="D22" s="8">
        <v>40093</v>
      </c>
      <c r="E22" s="4">
        <v>0.13840998</v>
      </c>
      <c r="F22" s="4">
        <v>0.148408925</v>
      </c>
      <c r="G22" s="4">
        <v>0.10325105499999998</v>
      </c>
      <c r="H22" s="4">
        <v>0.09977448</v>
      </c>
      <c r="I22" s="4">
        <v>0.035158925</v>
      </c>
      <c r="J22" s="4">
        <v>0.048634445</v>
      </c>
      <c r="K22" s="4">
        <v>0.053552117499999996</v>
      </c>
      <c r="L22" s="4">
        <v>0.083941365</v>
      </c>
      <c r="M22" s="4">
        <v>12.92015</v>
      </c>
      <c r="N22" s="4">
        <v>13.6969</v>
      </c>
      <c r="O22" s="4">
        <v>0.19196209749999998</v>
      </c>
      <c r="P22" s="4">
        <v>0.23235029000000001</v>
      </c>
      <c r="Q22" s="4">
        <v>12.7281879025</v>
      </c>
      <c r="R22" s="4">
        <v>13.46454971</v>
      </c>
      <c r="S22" s="4">
        <v>0.117320285</v>
      </c>
      <c r="T22" s="4">
        <v>0.134854365</v>
      </c>
      <c r="U22" s="4">
        <v>0.0513312225</v>
      </c>
      <c r="V22" s="4">
        <v>0.0558448175</v>
      </c>
      <c r="W22" s="4" t="s">
        <v>39</v>
      </c>
      <c r="X22" s="4" t="s">
        <v>39</v>
      </c>
      <c r="Y22" s="4">
        <v>0.2544</v>
      </c>
      <c r="Z22" s="4">
        <v>149.4166666666</v>
      </c>
      <c r="AA22" s="4">
        <v>146.79166666665</v>
      </c>
      <c r="AB22" s="4">
        <v>0.251222165</v>
      </c>
      <c r="AC22" s="4">
        <v>0.239494765</v>
      </c>
      <c r="AD22" s="4">
        <v>3.505989</v>
      </c>
      <c r="AE22" s="4">
        <v>3.6219841</v>
      </c>
      <c r="AF22" s="4">
        <v>34.4381</v>
      </c>
      <c r="AG22" s="4">
        <v>34.433</v>
      </c>
      <c r="AH22" s="4">
        <v>19.8989</v>
      </c>
      <c r="AI22" s="4">
        <v>19.8643</v>
      </c>
      <c r="AJ22" s="4">
        <v>7.41991</v>
      </c>
      <c r="AK22" s="4">
        <v>7.42489</v>
      </c>
      <c r="AL22" s="4">
        <v>0.4934444010434785</v>
      </c>
      <c r="AM22" s="2">
        <v>110.12716172655053</v>
      </c>
      <c r="AN22" s="2">
        <v>3.7396751557982078</v>
      </c>
      <c r="AO22" s="2">
        <v>1.6362225637280032</v>
      </c>
      <c r="AP22" s="2">
        <v>100.99760372436495</v>
      </c>
      <c r="AQ22" s="2">
        <v>101.01085646106523</v>
      </c>
      <c r="AR22" s="2">
        <v>3.5766280781112756</v>
      </c>
      <c r="AS22" s="2">
        <v>0.005742875386399504</v>
      </c>
      <c r="AT22" s="2">
        <v>1.3087071264159322</v>
      </c>
    </row>
    <row r="23" spans="1:46" ht="12.75">
      <c r="A23" s="1" t="s">
        <v>41</v>
      </c>
      <c r="B23" s="8">
        <v>40093</v>
      </c>
      <c r="C23" s="1">
        <v>221</v>
      </c>
      <c r="D23" s="8">
        <v>40093</v>
      </c>
      <c r="E23" s="4">
        <v>0.0609840975</v>
      </c>
      <c r="F23" s="4">
        <v>0.0729462175</v>
      </c>
      <c r="G23" s="4">
        <v>0.019958145000000004</v>
      </c>
      <c r="H23" s="4">
        <v>0.05730648249999999</v>
      </c>
      <c r="I23" s="4">
        <v>0.0410259525</v>
      </c>
      <c r="J23" s="4">
        <v>0.015639735000000002</v>
      </c>
      <c r="K23" s="4">
        <v>0.0864493375</v>
      </c>
      <c r="L23" s="4">
        <v>0.03661263</v>
      </c>
      <c r="M23" s="4">
        <v>12.01025</v>
      </c>
      <c r="N23" s="4">
        <v>11.258</v>
      </c>
      <c r="O23" s="4">
        <v>0.147433435</v>
      </c>
      <c r="P23" s="4">
        <v>0.1095588475</v>
      </c>
      <c r="Q23" s="4">
        <v>11.862816565</v>
      </c>
      <c r="R23" s="4">
        <v>11.148441152499998</v>
      </c>
      <c r="S23" s="4">
        <v>0.1256358025</v>
      </c>
      <c r="T23" s="4">
        <v>0.1363218075</v>
      </c>
      <c r="U23" s="4">
        <v>0.028759015</v>
      </c>
      <c r="V23" s="4">
        <v>0.0308940675</v>
      </c>
      <c r="W23" s="4" t="s">
        <v>39</v>
      </c>
      <c r="X23" s="4" t="s">
        <v>39</v>
      </c>
      <c r="Y23" s="4">
        <v>0.2598</v>
      </c>
      <c r="Z23" s="4">
        <v>107.68749999995</v>
      </c>
      <c r="AA23" s="4">
        <v>113.68749999995</v>
      </c>
      <c r="AB23" s="4">
        <v>0.2375580225</v>
      </c>
      <c r="AC23" s="4">
        <v>0.0370434625</v>
      </c>
      <c r="AD23" s="4">
        <v>2.3277228</v>
      </c>
      <c r="AE23" s="4">
        <v>2.7672833</v>
      </c>
      <c r="AF23" s="4">
        <v>35.7977</v>
      </c>
      <c r="AG23" s="4">
        <v>35.8067</v>
      </c>
      <c r="AH23" s="4">
        <v>20.7833</v>
      </c>
      <c r="AI23" s="4">
        <v>20.7773</v>
      </c>
      <c r="AJ23" s="4">
        <v>7.24206</v>
      </c>
      <c r="AK23" s="4">
        <v>7.24248</v>
      </c>
      <c r="AL23" s="4">
        <v>0.351929327144807</v>
      </c>
      <c r="AM23" s="2">
        <v>95.59575981535994</v>
      </c>
      <c r="AN23" s="2">
        <v>5.126511982416644</v>
      </c>
      <c r="AO23" s="2">
        <v>1.173498573386356</v>
      </c>
      <c r="AP23" s="2">
        <v>100.73078596826181</v>
      </c>
      <c r="AQ23" s="2">
        <v>100.73426403194784</v>
      </c>
      <c r="AR23" s="2">
        <v>48.60444877713579</v>
      </c>
      <c r="AS23" s="2">
        <v>0.008569389131999117</v>
      </c>
      <c r="AT23" s="2">
        <v>1.61129002047602</v>
      </c>
    </row>
    <row r="24" spans="1:46" ht="12.75">
      <c r="A24" s="1" t="s">
        <v>41</v>
      </c>
      <c r="B24" s="8">
        <v>40093</v>
      </c>
      <c r="C24" s="1">
        <v>222</v>
      </c>
      <c r="D24" s="8">
        <v>40093</v>
      </c>
      <c r="E24" s="4">
        <v>0.0453879575</v>
      </c>
      <c r="F24" s="4">
        <v>0.0882761475</v>
      </c>
      <c r="G24" s="4">
        <v>0.024352004999999996</v>
      </c>
      <c r="H24" s="4">
        <v>0.068160975</v>
      </c>
      <c r="I24" s="4">
        <v>0.021035952500000003</v>
      </c>
      <c r="J24" s="4">
        <v>0.0201151725</v>
      </c>
      <c r="K24" s="4">
        <v>0.0637372725</v>
      </c>
      <c r="L24" s="4">
        <v>0.2878122525</v>
      </c>
      <c r="M24" s="4">
        <v>10.4571</v>
      </c>
      <c r="N24" s="4">
        <v>10.432</v>
      </c>
      <c r="O24" s="4">
        <v>0.10912522999999999</v>
      </c>
      <c r="P24" s="4">
        <v>0.3760884</v>
      </c>
      <c r="Q24" s="4">
        <v>10.34797477</v>
      </c>
      <c r="R24" s="4">
        <v>10.0559116</v>
      </c>
      <c r="S24" s="4">
        <v>0.1604401575</v>
      </c>
      <c r="T24" s="4">
        <v>0.1651623175</v>
      </c>
      <c r="U24" s="4">
        <v>0.0320080125</v>
      </c>
      <c r="V24" s="4">
        <v>0.033565495</v>
      </c>
      <c r="W24" s="4" t="s">
        <v>39</v>
      </c>
      <c r="X24" s="4" t="s">
        <v>39</v>
      </c>
      <c r="Y24" s="4">
        <v>0.2219</v>
      </c>
      <c r="Z24" s="4">
        <v>96.89583333333</v>
      </c>
      <c r="AA24" s="4">
        <v>89.20833333333</v>
      </c>
      <c r="AB24" s="4">
        <v>0.049582009999999996</v>
      </c>
      <c r="AC24" s="4">
        <v>0.01553728</v>
      </c>
      <c r="AD24" s="4">
        <v>0.1604457</v>
      </c>
      <c r="AE24" s="4">
        <v>0.2092857</v>
      </c>
      <c r="AF24" s="4">
        <v>35.888</v>
      </c>
      <c r="AG24" s="4">
        <v>35.6856</v>
      </c>
      <c r="AH24" s="4">
        <v>25.3959</v>
      </c>
      <c r="AI24" s="4">
        <v>25.1322</v>
      </c>
      <c r="AJ24" s="4">
        <v>6.67494</v>
      </c>
      <c r="AK24" s="4">
        <v>6.71261</v>
      </c>
      <c r="AL24" s="4">
        <v>0.016269683628569863</v>
      </c>
      <c r="AM24" s="2">
        <v>65.17757251640693</v>
      </c>
      <c r="AN24" s="2">
        <v>3.409309778293794</v>
      </c>
      <c r="AO24" s="2">
        <v>0.6801615736384451</v>
      </c>
      <c r="AP24" s="2">
        <v>98.22085732789543</v>
      </c>
      <c r="AQ24" s="2">
        <v>98.37527480493866</v>
      </c>
      <c r="AR24" s="2">
        <v>61.37973164350734</v>
      </c>
      <c r="AS24" s="2">
        <v>-0.059416008331094616</v>
      </c>
      <c r="AT24" s="2">
        <v>0.45435881326435695</v>
      </c>
    </row>
    <row r="25" spans="1:46" ht="12.75">
      <c r="A25" s="1" t="s">
        <v>41</v>
      </c>
      <c r="B25" s="8">
        <v>40093</v>
      </c>
      <c r="C25" s="1">
        <v>223</v>
      </c>
      <c r="D25" s="8">
        <v>40093</v>
      </c>
      <c r="E25" s="4">
        <v>0.15200000000000002</v>
      </c>
      <c r="F25" s="4"/>
      <c r="G25" s="4">
        <v>0.12267690500000003</v>
      </c>
      <c r="H25" s="4"/>
      <c r="I25" s="4">
        <v>0.029323095</v>
      </c>
      <c r="J25" s="4"/>
      <c r="K25" s="4">
        <v>0.1626505775</v>
      </c>
      <c r="L25" s="4"/>
      <c r="M25" s="4">
        <v>12.833300000000001</v>
      </c>
      <c r="N25" s="4"/>
      <c r="O25" s="4">
        <v>0.31465057750000003</v>
      </c>
      <c r="P25" s="4"/>
      <c r="Q25" s="4">
        <v>12.518649422500001</v>
      </c>
      <c r="R25" s="4"/>
      <c r="S25" s="4">
        <v>0.1629991925</v>
      </c>
      <c r="T25" s="4"/>
      <c r="U25" s="4">
        <v>0.0497626125</v>
      </c>
      <c r="V25" s="4"/>
      <c r="W25" s="4" t="s">
        <v>39</v>
      </c>
      <c r="X25" s="4" t="s">
        <v>39</v>
      </c>
      <c r="Y25" s="4">
        <v>0.28685</v>
      </c>
      <c r="Z25" s="4">
        <v>155.91666666665</v>
      </c>
      <c r="AA25" s="4"/>
      <c r="AB25" s="4">
        <v>0.40240776749999996</v>
      </c>
      <c r="AC25" s="4"/>
      <c r="AD25" s="4">
        <v>2.7672833</v>
      </c>
      <c r="AE25" s="4">
        <v>3.0786386</v>
      </c>
      <c r="AF25" s="4">
        <v>34.1325</v>
      </c>
      <c r="AG25" s="4">
        <v>34.1384</v>
      </c>
      <c r="AH25" s="4">
        <v>19.8813</v>
      </c>
      <c r="AI25" s="4">
        <v>19.8874</v>
      </c>
      <c r="AJ25" s="4">
        <v>7.43575</v>
      </c>
      <c r="AK25" s="4">
        <v>7.43465</v>
      </c>
      <c r="AL25" s="4">
        <v>0.45498739611072275</v>
      </c>
      <c r="AM25" s="2">
        <v>78.73229187929873</v>
      </c>
      <c r="AN25" s="2">
        <v>6.323031723866991</v>
      </c>
      <c r="AO25" s="2">
        <v>1.9303812041890946</v>
      </c>
      <c r="AP25" s="2">
        <v>100.9812586290145</v>
      </c>
      <c r="AQ25" s="2">
        <v>100.97930129045727</v>
      </c>
      <c r="AR25" s="2">
        <v>47.20222269154822</v>
      </c>
      <c r="AS25" s="2">
        <v>0.0027877851040969404</v>
      </c>
      <c r="AT25" s="2">
        <v>1.2789036355733368</v>
      </c>
    </row>
    <row r="26" spans="1:46" ht="12.75">
      <c r="A26" s="1" t="s">
        <v>41</v>
      </c>
      <c r="B26" s="8">
        <v>40093</v>
      </c>
      <c r="C26" s="1">
        <v>224</v>
      </c>
      <c r="D26" s="8">
        <v>40093</v>
      </c>
      <c r="E26" s="4">
        <v>0.0850702375</v>
      </c>
      <c r="F26" s="4"/>
      <c r="G26" s="4">
        <v>0.06709935750000001</v>
      </c>
      <c r="H26" s="4"/>
      <c r="I26" s="4">
        <v>0.01797088</v>
      </c>
      <c r="J26" s="4"/>
      <c r="K26" s="4">
        <v>0.11759742249999999</v>
      </c>
      <c r="L26" s="4"/>
      <c r="M26" s="4">
        <v>10.9139</v>
      </c>
      <c r="N26" s="4"/>
      <c r="O26" s="4">
        <v>0.20266766</v>
      </c>
      <c r="P26" s="4"/>
      <c r="Q26" s="4">
        <v>10.71123234</v>
      </c>
      <c r="R26" s="4"/>
      <c r="S26" s="4">
        <v>0.141476675</v>
      </c>
      <c r="T26" s="4"/>
      <c r="U26" s="4">
        <v>0.0387473175</v>
      </c>
      <c r="V26" s="4"/>
      <c r="W26" s="4" t="s">
        <v>39</v>
      </c>
      <c r="X26" s="4" t="s">
        <v>39</v>
      </c>
      <c r="Y26" s="4">
        <v>0.3302</v>
      </c>
      <c r="Z26" s="4">
        <v>101.91666666665</v>
      </c>
      <c r="AA26" s="4"/>
      <c r="AB26" s="4">
        <v>0.281343205</v>
      </c>
      <c r="AC26" s="4"/>
      <c r="AD26" s="4">
        <v>1.6622772</v>
      </c>
      <c r="AE26" s="4">
        <v>1.7538523</v>
      </c>
      <c r="AF26" s="4">
        <v>36.2142</v>
      </c>
      <c r="AG26" s="4">
        <v>36.2722</v>
      </c>
      <c r="AH26" s="4">
        <v>21.421</v>
      </c>
      <c r="AI26" s="4">
        <v>21.3428</v>
      </c>
      <c r="AJ26" s="4">
        <v>7.14143</v>
      </c>
      <c r="AK26" s="4">
        <v>7.14909</v>
      </c>
      <c r="AL26" s="4">
        <v>0.24791168956323154</v>
      </c>
      <c r="AM26" s="2">
        <v>77.1427516231916</v>
      </c>
      <c r="AN26" s="2">
        <v>5.2304952465419055</v>
      </c>
      <c r="AO26" s="2">
        <v>1.432516420109534</v>
      </c>
      <c r="AP26" s="2">
        <v>100.4720441025148</v>
      </c>
      <c r="AQ26" s="2">
        <v>100.5132262020292</v>
      </c>
      <c r="AR26" s="2">
        <v>21.236515435754193</v>
      </c>
      <c r="AS26" s="2">
        <v>0.06737009022920049</v>
      </c>
      <c r="AT26" s="2">
        <v>1.3881997996128241</v>
      </c>
    </row>
    <row r="27" spans="1:46" ht="12.75">
      <c r="A27" s="1" t="s">
        <v>41</v>
      </c>
      <c r="B27" s="8">
        <v>40093</v>
      </c>
      <c r="C27" s="1">
        <v>225</v>
      </c>
      <c r="D27" s="8">
        <v>40093</v>
      </c>
      <c r="E27" s="4">
        <v>0.0885931675</v>
      </c>
      <c r="F27" s="4">
        <v>0.05870165</v>
      </c>
      <c r="G27" s="4">
        <v>0.06956762250000001</v>
      </c>
      <c r="H27" s="4">
        <v>0.036196342500000006</v>
      </c>
      <c r="I27" s="4">
        <v>0.019025544999999998</v>
      </c>
      <c r="J27" s="4">
        <v>0.0225053075</v>
      </c>
      <c r="K27" s="4">
        <v>0.1241797775</v>
      </c>
      <c r="L27" s="4">
        <v>0.0735284425</v>
      </c>
      <c r="M27" s="4">
        <v>9.8508</v>
      </c>
      <c r="N27" s="4">
        <v>11.761800000000001</v>
      </c>
      <c r="O27" s="4">
        <v>0.21277294500000002</v>
      </c>
      <c r="P27" s="4">
        <v>0.1322300925</v>
      </c>
      <c r="Q27" s="4">
        <v>9.638027055</v>
      </c>
      <c r="R27" s="4">
        <v>11.6295699075</v>
      </c>
      <c r="S27" s="4">
        <v>0.1551092875</v>
      </c>
      <c r="T27" s="4">
        <v>0.15267832</v>
      </c>
      <c r="U27" s="4">
        <v>0.019274939999999997</v>
      </c>
      <c r="V27" s="4">
        <v>0.0235528875</v>
      </c>
      <c r="W27" s="4" t="s">
        <v>39</v>
      </c>
      <c r="X27" s="4" t="s">
        <v>39</v>
      </c>
      <c r="Y27" s="4">
        <v>0.2165</v>
      </c>
      <c r="Z27" s="4">
        <v>88.08333333333</v>
      </c>
      <c r="AA27" s="4">
        <v>88.10416666666501</v>
      </c>
      <c r="AB27" s="4">
        <v>0.0191526975</v>
      </c>
      <c r="AC27" s="4">
        <v>0.06676646750000001</v>
      </c>
      <c r="AD27" s="4">
        <v>0.1665507</v>
      </c>
      <c r="AE27" s="4">
        <v>0.3497009</v>
      </c>
      <c r="AF27" s="4">
        <v>35.8654</v>
      </c>
      <c r="AG27" s="4">
        <v>35.9844</v>
      </c>
      <c r="AH27" s="4">
        <v>25.3759</v>
      </c>
      <c r="AI27" s="4">
        <v>24.5818</v>
      </c>
      <c r="AJ27" s="4">
        <v>6.67806</v>
      </c>
      <c r="AK27" s="4">
        <v>6.76451</v>
      </c>
      <c r="AL27" s="4">
        <v>0.32355402438510167</v>
      </c>
      <c r="AM27" s="2">
        <v>63.50876958286589</v>
      </c>
      <c r="AN27" s="2">
        <v>11.038838253193008</v>
      </c>
      <c r="AO27" s="2">
        <v>1.3717614749535874</v>
      </c>
      <c r="AP27" s="2">
        <v>98.23215317481396</v>
      </c>
      <c r="AQ27" s="2">
        <v>98.74131411767605</v>
      </c>
      <c r="AR27" s="2">
        <v>0.8459866719534449</v>
      </c>
      <c r="AS27" s="2">
        <v>0.36374164954090205</v>
      </c>
      <c r="AT27" s="2">
        <v>0.09001472203150639</v>
      </c>
    </row>
    <row r="28" spans="1:46" ht="12.75">
      <c r="A28" s="1" t="s">
        <v>41</v>
      </c>
      <c r="B28" s="8">
        <v>40093</v>
      </c>
      <c r="C28" s="1">
        <v>226</v>
      </c>
      <c r="D28" s="8">
        <v>40093</v>
      </c>
      <c r="E28" s="4">
        <v>0.1516802275</v>
      </c>
      <c r="F28" s="4"/>
      <c r="G28" s="4">
        <v>0.11604415999999998</v>
      </c>
      <c r="H28" s="4"/>
      <c r="I28" s="4">
        <v>0.0356360675</v>
      </c>
      <c r="J28" s="4"/>
      <c r="K28" s="4">
        <v>0.154503885</v>
      </c>
      <c r="L28" s="4"/>
      <c r="M28" s="4">
        <v>11.962150000000001</v>
      </c>
      <c r="N28" s="4"/>
      <c r="O28" s="4">
        <v>0.3061841125</v>
      </c>
      <c r="P28" s="4"/>
      <c r="Q28" s="4">
        <v>11.6559658875</v>
      </c>
      <c r="R28" s="4"/>
      <c r="S28" s="4">
        <v>0.10900477</v>
      </c>
      <c r="T28" s="4"/>
      <c r="U28" s="4">
        <v>0.05047058</v>
      </c>
      <c r="V28" s="4"/>
      <c r="W28" s="4" t="s">
        <v>39</v>
      </c>
      <c r="X28" s="4" t="s">
        <v>39</v>
      </c>
      <c r="Y28" s="4">
        <v>0.1245</v>
      </c>
      <c r="Z28" s="4">
        <v>165.8333333333</v>
      </c>
      <c r="AA28" s="4"/>
      <c r="AB28" s="4">
        <v>0.51675</v>
      </c>
      <c r="AC28" s="4"/>
      <c r="AD28" s="4">
        <v>1.2654518</v>
      </c>
      <c r="AE28" s="4">
        <v>1.497442</v>
      </c>
      <c r="AF28" s="4">
        <v>34.7763</v>
      </c>
      <c r="AG28" s="4">
        <v>34.778</v>
      </c>
      <c r="AH28" s="4">
        <v>19.6569</v>
      </c>
      <c r="AI28" s="4">
        <v>19.6561</v>
      </c>
      <c r="AJ28" s="4">
        <v>7.43843</v>
      </c>
      <c r="AK28" s="4">
        <v>7.43848</v>
      </c>
      <c r="AL28" s="4">
        <v>0.0011755800487634493</v>
      </c>
      <c r="AM28" s="2">
        <v>109.7396930427907</v>
      </c>
      <c r="AN28" s="2">
        <v>6.066585969489552</v>
      </c>
      <c r="AO28" s="2">
        <v>2.808905633212198</v>
      </c>
      <c r="AP28" s="2">
        <v>101.1182590569003</v>
      </c>
      <c r="AQ28" s="2">
        <v>101.11889096595974</v>
      </c>
      <c r="AR28" s="2">
        <v>99.79448496340517</v>
      </c>
      <c r="AS28" s="2">
        <v>0.0015120319879962096</v>
      </c>
      <c r="AT28" s="2">
        <v>1.6877100375350143</v>
      </c>
    </row>
    <row r="29" spans="1:46" ht="12.75">
      <c r="A29" s="1" t="s">
        <v>41</v>
      </c>
      <c r="B29" s="8">
        <v>40093</v>
      </c>
      <c r="C29" s="1">
        <v>227</v>
      </c>
      <c r="D29" s="8">
        <v>40093</v>
      </c>
      <c r="E29" s="4">
        <v>0.15501138</v>
      </c>
      <c r="F29" s="4">
        <v>0.14600118</v>
      </c>
      <c r="G29" s="4">
        <v>0.104243395</v>
      </c>
      <c r="H29" s="4">
        <v>0.1157256525</v>
      </c>
      <c r="I29" s="4">
        <v>0.050767985</v>
      </c>
      <c r="J29" s="4">
        <v>0.030275527500000003</v>
      </c>
      <c r="K29" s="4">
        <v>0.16441611</v>
      </c>
      <c r="L29" s="4">
        <v>0.14813798</v>
      </c>
      <c r="M29" s="4">
        <v>13.74645</v>
      </c>
      <c r="N29" s="4">
        <v>12.18535</v>
      </c>
      <c r="O29" s="4">
        <v>0.31942749000000004</v>
      </c>
      <c r="P29" s="4">
        <v>0.29413916</v>
      </c>
      <c r="Q29" s="4">
        <v>13.427022509999999</v>
      </c>
      <c r="R29" s="4">
        <v>11.89121084</v>
      </c>
      <c r="S29" s="4">
        <v>0.1022319475</v>
      </c>
      <c r="T29" s="4">
        <v>0.11856197</v>
      </c>
      <c r="U29" s="4">
        <v>0.0344111575</v>
      </c>
      <c r="V29" s="4">
        <v>0.038217037499999995</v>
      </c>
      <c r="W29" s="4" t="s">
        <v>39</v>
      </c>
      <c r="X29" s="4" t="s">
        <v>39</v>
      </c>
      <c r="Y29" s="4">
        <v>0.25439999999999996</v>
      </c>
      <c r="Z29" s="4">
        <v>163.22916666665</v>
      </c>
      <c r="AA29" s="4">
        <v>143.12499999995</v>
      </c>
      <c r="AB29" s="4">
        <v>0.5075</v>
      </c>
      <c r="AC29" s="4">
        <v>0.425</v>
      </c>
      <c r="AD29" s="4">
        <v>3.2007387</v>
      </c>
      <c r="AE29" s="4">
        <v>4.2324847</v>
      </c>
      <c r="AF29" s="4">
        <v>34.1902</v>
      </c>
      <c r="AG29" s="4">
        <v>34.2008</v>
      </c>
      <c r="AH29" s="4">
        <v>19.7136</v>
      </c>
      <c r="AI29" s="4">
        <v>19.6731</v>
      </c>
      <c r="AJ29" s="4">
        <v>7.45642</v>
      </c>
      <c r="AK29" s="4">
        <v>7.46156</v>
      </c>
      <c r="AL29" s="4">
        <v>0.3982818436717842</v>
      </c>
      <c r="AM29" s="2">
        <v>134.4633486513597</v>
      </c>
      <c r="AN29" s="2">
        <v>9.282672051935482</v>
      </c>
      <c r="AO29" s="2">
        <v>3.12453687728095</v>
      </c>
      <c r="AP29" s="2">
        <v>101.05160566497173</v>
      </c>
      <c r="AQ29" s="2">
        <v>101.06791868207429</v>
      </c>
      <c r="AR29" s="2">
        <v>49.80806703480021</v>
      </c>
      <c r="AS29" s="2">
        <v>0.019189857779505104</v>
      </c>
      <c r="AT29" s="2">
        <v>1.5887799763257693</v>
      </c>
    </row>
    <row r="30" spans="1:46" ht="12.75">
      <c r="A30" s="1" t="s">
        <v>41</v>
      </c>
      <c r="B30" s="8">
        <v>40093</v>
      </c>
      <c r="C30" s="1">
        <v>228</v>
      </c>
      <c r="D30" s="8">
        <v>40093</v>
      </c>
      <c r="E30" s="4">
        <v>0.12494099750000001</v>
      </c>
      <c r="F30" s="4">
        <v>0.086784345</v>
      </c>
      <c r="G30" s="4">
        <v>0.097796195</v>
      </c>
      <c r="H30" s="4">
        <v>0.062710665</v>
      </c>
      <c r="I30" s="4">
        <v>0.027144802500000002</v>
      </c>
      <c r="J30" s="4">
        <v>0.02407368</v>
      </c>
      <c r="K30" s="4">
        <v>0.140707075</v>
      </c>
      <c r="L30" s="4">
        <v>0.12100853</v>
      </c>
      <c r="M30" s="4">
        <v>11.4917</v>
      </c>
      <c r="N30" s="4">
        <v>10.33625</v>
      </c>
      <c r="O30" s="4">
        <v>0.2656480725</v>
      </c>
      <c r="P30" s="4">
        <v>0.207792875</v>
      </c>
      <c r="Q30" s="4">
        <v>11.2260519275</v>
      </c>
      <c r="R30" s="4">
        <v>10.128457125</v>
      </c>
      <c r="S30" s="4">
        <v>0.163009935</v>
      </c>
      <c r="T30" s="4">
        <v>0.148863045</v>
      </c>
      <c r="U30" s="4">
        <v>0.0313114125</v>
      </c>
      <c r="V30" s="4">
        <v>0.024832022500000002</v>
      </c>
      <c r="W30" s="4" t="s">
        <v>39</v>
      </c>
      <c r="X30" s="4" t="s">
        <v>39</v>
      </c>
      <c r="Y30" s="4">
        <v>0.1949</v>
      </c>
      <c r="Z30" s="4">
        <v>89.91666666666501</v>
      </c>
      <c r="AA30" s="4">
        <v>96.97916666666501</v>
      </c>
      <c r="AB30" s="4">
        <v>0.0538482975</v>
      </c>
      <c r="AC30" s="4">
        <v>0.105164305</v>
      </c>
      <c r="AD30" s="4">
        <v>0.1604457</v>
      </c>
      <c r="AE30" s="4">
        <v>0.2092857</v>
      </c>
      <c r="AF30" s="4">
        <v>35.888</v>
      </c>
      <c r="AG30" s="4">
        <v>35.6856</v>
      </c>
      <c r="AH30" s="4">
        <v>25.3959</v>
      </c>
      <c r="AI30" s="4">
        <v>25.1322</v>
      </c>
      <c r="AJ30" s="4">
        <v>6.67494</v>
      </c>
      <c r="AK30" s="4">
        <v>6.71261</v>
      </c>
      <c r="AL30" s="4">
        <v>0.016269683628569863</v>
      </c>
      <c r="AM30" s="2">
        <v>70.49693014109846</v>
      </c>
      <c r="AN30" s="2">
        <v>8.48406543460791</v>
      </c>
      <c r="AO30" s="2">
        <v>1.629643447805804</v>
      </c>
      <c r="AP30" s="2">
        <v>98.22085732789543</v>
      </c>
      <c r="AQ30" s="2">
        <v>98.37527480493866</v>
      </c>
      <c r="AR30" s="2">
        <v>85.67903742292427</v>
      </c>
      <c r="AS30" s="2">
        <v>-0.059416008331094616</v>
      </c>
      <c r="AT30" s="2">
        <v>0.2027053951238438</v>
      </c>
    </row>
    <row r="31" spans="1:46" ht="12.75">
      <c r="A31" s="1" t="s">
        <v>41</v>
      </c>
      <c r="B31" s="8">
        <v>40093</v>
      </c>
      <c r="C31" s="1">
        <v>229</v>
      </c>
      <c r="D31" s="8">
        <v>40093</v>
      </c>
      <c r="E31" s="4">
        <v>0.12475414500000001</v>
      </c>
      <c r="F31" s="4"/>
      <c r="G31" s="4">
        <v>0.103128935</v>
      </c>
      <c r="H31" s="4"/>
      <c r="I31" s="4">
        <v>0.02162521</v>
      </c>
      <c r="J31" s="4"/>
      <c r="K31" s="4">
        <v>0.0594983525</v>
      </c>
      <c r="L31" s="4"/>
      <c r="M31" s="4">
        <v>11.293800000000001</v>
      </c>
      <c r="N31" s="4"/>
      <c r="O31" s="4">
        <v>0.1842524975</v>
      </c>
      <c r="P31" s="4"/>
      <c r="Q31" s="4">
        <v>11.109547502500002</v>
      </c>
      <c r="R31" s="4"/>
      <c r="S31" s="4">
        <v>0.12825390250000002</v>
      </c>
      <c r="T31" s="4"/>
      <c r="U31" s="4">
        <v>0.0119910175</v>
      </c>
      <c r="V31" s="4"/>
      <c r="W31" s="4" t="s">
        <v>39</v>
      </c>
      <c r="X31" s="4" t="s">
        <v>39</v>
      </c>
      <c r="Y31" s="4">
        <v>0.2219</v>
      </c>
      <c r="Z31" s="4">
        <v>144.3125</v>
      </c>
      <c r="AA31" s="4"/>
      <c r="AB31" s="4">
        <v>0.36</v>
      </c>
      <c r="AC31" s="4"/>
      <c r="AD31" s="4">
        <v>1.6012271</v>
      </c>
      <c r="AE31" s="4">
        <v>1.7477473</v>
      </c>
      <c r="AF31" s="4">
        <v>34.7976</v>
      </c>
      <c r="AG31" s="4">
        <v>34.8102</v>
      </c>
      <c r="AH31" s="4">
        <v>19.0072</v>
      </c>
      <c r="AI31" s="4">
        <v>19.001</v>
      </c>
      <c r="AJ31" s="4">
        <v>7.5284</v>
      </c>
      <c r="AK31" s="4">
        <v>7.52872</v>
      </c>
      <c r="AL31" s="4">
        <v>0.5448143728534308</v>
      </c>
      <c r="AM31" s="2">
        <v>88.05813920554971</v>
      </c>
      <c r="AN31" s="2">
        <v>15.365876790689365</v>
      </c>
      <c r="AO31" s="2">
        <v>1.436622932389913</v>
      </c>
      <c r="AP31" s="2">
        <v>101.36089360898102</v>
      </c>
      <c r="AQ31" s="2">
        <v>101.36415506529688</v>
      </c>
      <c r="AR31" s="2">
        <v>19.506096689101433</v>
      </c>
      <c r="AS31" s="2">
        <v>0.01124666829080212</v>
      </c>
      <c r="AT31" s="2">
        <v>1.953840544278104</v>
      </c>
    </row>
    <row r="32" spans="1:46" ht="12.75">
      <c r="A32" s="1" t="s">
        <v>41</v>
      </c>
      <c r="B32" s="8">
        <v>40093</v>
      </c>
      <c r="C32" s="1">
        <v>230</v>
      </c>
      <c r="D32" s="8">
        <v>40093</v>
      </c>
      <c r="E32" s="4">
        <v>0.1288470425</v>
      </c>
      <c r="F32" s="4">
        <v>0.102063565</v>
      </c>
      <c r="G32" s="4">
        <v>0.0775425525</v>
      </c>
      <c r="H32" s="4">
        <v>0.064805935</v>
      </c>
      <c r="I32" s="4">
        <v>0.05130449</v>
      </c>
      <c r="J32" s="4">
        <v>0.03725763</v>
      </c>
      <c r="K32" s="4">
        <v>0.19618568749999998</v>
      </c>
      <c r="L32" s="4">
        <v>0.1327687675</v>
      </c>
      <c r="M32" s="4">
        <v>11.608049999999999</v>
      </c>
      <c r="N32" s="4">
        <v>11.470099999999999</v>
      </c>
      <c r="O32" s="4">
        <v>0.32503273</v>
      </c>
      <c r="P32" s="4">
        <v>0.2348323325</v>
      </c>
      <c r="Q32" s="4">
        <v>11.283017269999998</v>
      </c>
      <c r="R32" s="4">
        <v>11.235267667499999</v>
      </c>
      <c r="S32" s="4">
        <v>0.19024999999999997</v>
      </c>
      <c r="T32" s="4">
        <v>0.1465</v>
      </c>
      <c r="U32" s="4">
        <v>0.01738543</v>
      </c>
      <c r="V32" s="4">
        <v>0.024419897500000003</v>
      </c>
      <c r="W32" s="4" t="s">
        <v>39</v>
      </c>
      <c r="X32" s="4" t="s">
        <v>39</v>
      </c>
      <c r="Y32" s="4">
        <v>0.2815</v>
      </c>
      <c r="Z32" s="4">
        <v>121.5208333333</v>
      </c>
      <c r="AA32" s="4">
        <v>121.1458333333</v>
      </c>
      <c r="AB32" s="4">
        <v>0.37200000000000005</v>
      </c>
      <c r="AC32" s="4">
        <v>0.31</v>
      </c>
      <c r="AD32" s="4">
        <v>3.8906044</v>
      </c>
      <c r="AE32" s="4">
        <v>4.8307753</v>
      </c>
      <c r="AF32" s="4">
        <v>35.2512</v>
      </c>
      <c r="AG32" s="4">
        <v>35.2541</v>
      </c>
      <c r="AH32" s="4">
        <v>19.8226</v>
      </c>
      <c r="AI32" s="4">
        <v>19.7971</v>
      </c>
      <c r="AJ32" s="4">
        <v>7.39479</v>
      </c>
      <c r="AK32" s="4">
        <v>7.39815</v>
      </c>
      <c r="AL32" s="4">
        <v>0.45046898075291364</v>
      </c>
      <c r="AM32" s="2">
        <v>61.01471747700394</v>
      </c>
      <c r="AN32" s="2">
        <v>18.695696914025135</v>
      </c>
      <c r="AO32" s="2">
        <v>1.7084506176084102</v>
      </c>
      <c r="AP32" s="2">
        <v>101.0900572429813</v>
      </c>
      <c r="AQ32" s="2">
        <v>101.10020659977981</v>
      </c>
      <c r="AR32" s="2">
        <v>36.29264048638325</v>
      </c>
      <c r="AS32" s="2">
        <v>0.009306752489504078</v>
      </c>
      <c r="AT32" s="2">
        <v>1.1445001246489857</v>
      </c>
    </row>
    <row r="33" spans="1:46" ht="12.75">
      <c r="A33" s="1" t="s">
        <v>41</v>
      </c>
      <c r="B33" s="8">
        <v>40093</v>
      </c>
      <c r="C33" s="1">
        <v>231</v>
      </c>
      <c r="D33" s="8">
        <v>40093</v>
      </c>
      <c r="E33" s="4">
        <v>0.078463715</v>
      </c>
      <c r="F33" s="4">
        <v>0.0787882225</v>
      </c>
      <c r="G33" s="4">
        <v>0.0341312525</v>
      </c>
      <c r="H33" s="4">
        <v>0.030787530000000007</v>
      </c>
      <c r="I33" s="4">
        <v>0.0443324625</v>
      </c>
      <c r="J33" s="4">
        <v>0.0480006925</v>
      </c>
      <c r="K33" s="4">
        <v>0.12770184</v>
      </c>
      <c r="L33" s="4">
        <v>0.1283127725</v>
      </c>
      <c r="M33" s="4">
        <v>11.7621</v>
      </c>
      <c r="N33" s="4">
        <v>10.20535</v>
      </c>
      <c r="O33" s="4">
        <v>0.206165555</v>
      </c>
      <c r="P33" s="4">
        <v>0.207100995</v>
      </c>
      <c r="Q33" s="4">
        <v>11.555934445</v>
      </c>
      <c r="R33" s="4">
        <v>9.998249005</v>
      </c>
      <c r="S33" s="4">
        <v>0.15449999999999997</v>
      </c>
      <c r="T33" s="4">
        <v>0.15449999999999997</v>
      </c>
      <c r="U33" s="4">
        <v>0.022555975</v>
      </c>
      <c r="V33" s="4">
        <v>0.040231365</v>
      </c>
      <c r="W33" s="4" t="s">
        <v>39</v>
      </c>
      <c r="X33" s="4" t="s">
        <v>39</v>
      </c>
      <c r="Y33" s="4">
        <v>0.2869</v>
      </c>
      <c r="Z33" s="4">
        <v>99.125</v>
      </c>
      <c r="AA33" s="4">
        <v>96.47916666666</v>
      </c>
      <c r="AB33" s="4">
        <v>0.19</v>
      </c>
      <c r="AC33" s="4">
        <v>0.0945</v>
      </c>
      <c r="AD33" s="4">
        <v>0.8075763</v>
      </c>
      <c r="AE33" s="4">
        <v>0.7709463</v>
      </c>
      <c r="AF33" s="4">
        <v>36.1294</v>
      </c>
      <c r="AG33" s="4">
        <v>36.134</v>
      </c>
      <c r="AH33" s="4">
        <v>23.2403</v>
      </c>
      <c r="AI33" s="4">
        <v>23.242</v>
      </c>
      <c r="AJ33" s="4">
        <v>6.91783</v>
      </c>
      <c r="AK33" s="4">
        <v>6.91744</v>
      </c>
      <c r="AL33" s="4">
        <v>0.13290696708282732</v>
      </c>
      <c r="AM33" s="2">
        <v>76.13009708737866</v>
      </c>
      <c r="AN33" s="2">
        <v>9.140174831724188</v>
      </c>
      <c r="AO33" s="2">
        <v>1.3344048867313918</v>
      </c>
      <c r="AP33" s="2">
        <v>99.53449682804131</v>
      </c>
      <c r="AQ33" s="2">
        <v>99.5338908932019</v>
      </c>
      <c r="AR33" s="2">
        <v>60.75012011543374</v>
      </c>
      <c r="AS33" s="2">
        <v>0.002910640913302842</v>
      </c>
      <c r="AT33" s="2">
        <v>0.9215894478590276</v>
      </c>
    </row>
    <row r="34" spans="1:46" ht="12.75">
      <c r="A34" s="1" t="s">
        <v>41</v>
      </c>
      <c r="B34" s="8">
        <v>40093</v>
      </c>
      <c r="C34" s="1">
        <v>232</v>
      </c>
      <c r="D34" s="8">
        <v>40093</v>
      </c>
      <c r="E34" s="4">
        <v>0.06648212249999999</v>
      </c>
      <c r="F34" s="4"/>
      <c r="G34" s="4">
        <v>0.03556399249999999</v>
      </c>
      <c r="H34" s="4"/>
      <c r="I34" s="4">
        <v>0.03091813</v>
      </c>
      <c r="J34" s="4"/>
      <c r="K34" s="4">
        <v>0.3233397</v>
      </c>
      <c r="L34" s="4"/>
      <c r="M34" s="4">
        <v>10.6588</v>
      </c>
      <c r="N34" s="4"/>
      <c r="O34" s="4">
        <v>0.38982182249999997</v>
      </c>
      <c r="P34" s="4"/>
      <c r="Q34" s="4">
        <v>10.2689781775</v>
      </c>
      <c r="R34" s="4"/>
      <c r="S34" s="4">
        <v>0.2116212675</v>
      </c>
      <c r="T34" s="4"/>
      <c r="U34" s="4">
        <v>0.0373522275</v>
      </c>
      <c r="V34" s="4"/>
      <c r="W34" s="4" t="s">
        <v>39</v>
      </c>
      <c r="X34" s="4" t="s">
        <v>39</v>
      </c>
      <c r="Y34" s="4">
        <v>0.25439999999999996</v>
      </c>
      <c r="Z34" s="4">
        <v>141.66666666665</v>
      </c>
      <c r="AA34" s="4"/>
      <c r="AB34" s="4">
        <v>0.256109845</v>
      </c>
      <c r="AC34" s="4"/>
      <c r="AD34" s="4">
        <v>1.6134371</v>
      </c>
      <c r="AE34" s="4">
        <v>1.6195421</v>
      </c>
      <c r="AF34" s="4">
        <v>36.039</v>
      </c>
      <c r="AG34" s="4">
        <v>36.0454</v>
      </c>
      <c r="AH34" s="4">
        <v>25.695</v>
      </c>
      <c r="AI34" s="4">
        <v>25.6967</v>
      </c>
      <c r="AJ34" s="4">
        <v>6.63559</v>
      </c>
      <c r="AK34" s="4">
        <v>6.63517</v>
      </c>
      <c r="AL34" s="4">
        <v>0.5141075087977357</v>
      </c>
      <c r="AM34" s="2">
        <v>50.367338433978524</v>
      </c>
      <c r="AN34" s="2">
        <v>10.436374176078253</v>
      </c>
      <c r="AO34" s="2">
        <v>1.842072997223684</v>
      </c>
      <c r="AP34" s="2">
        <v>98.0361066481421</v>
      </c>
      <c r="AQ34" s="2">
        <v>98.03561184066945</v>
      </c>
      <c r="AR34" s="2">
        <v>40.66964721664776</v>
      </c>
      <c r="AS34" s="2">
        <v>0.00418089302070257</v>
      </c>
      <c r="AT34" s="2">
        <v>0.6569920671898762</v>
      </c>
    </row>
    <row r="35" spans="1:46" ht="12.75">
      <c r="A35" s="1" t="s">
        <v>41</v>
      </c>
      <c r="B35" s="8">
        <v>40093</v>
      </c>
      <c r="C35" s="1">
        <v>233</v>
      </c>
      <c r="D35" s="8">
        <v>40093</v>
      </c>
      <c r="E35" s="4">
        <v>0.022085155000000002</v>
      </c>
      <c r="F35" s="4">
        <v>0.0338733275</v>
      </c>
      <c r="G35" s="4">
        <v>0.010268207500000001</v>
      </c>
      <c r="H35" s="4">
        <v>0.0198374625</v>
      </c>
      <c r="I35" s="4">
        <v>0.011816947500000001</v>
      </c>
      <c r="J35" s="4">
        <v>0.014035865</v>
      </c>
      <c r="K35" s="4">
        <v>0.10193698000000001</v>
      </c>
      <c r="L35" s="4">
        <v>0.0846076925</v>
      </c>
      <c r="M35" s="4">
        <v>9.5488</v>
      </c>
      <c r="N35" s="4">
        <v>8.3443</v>
      </c>
      <c r="O35" s="4">
        <v>0.124022135</v>
      </c>
      <c r="P35" s="4">
        <v>0.11848101999999999</v>
      </c>
      <c r="Q35" s="4">
        <v>9.424777865</v>
      </c>
      <c r="R35" s="4">
        <v>8.22581898</v>
      </c>
      <c r="S35" s="4">
        <v>0.1959523125</v>
      </c>
      <c r="T35" s="4">
        <v>0.19580165</v>
      </c>
      <c r="U35" s="4">
        <v>0.0252562375</v>
      </c>
      <c r="V35" s="4">
        <v>0.03809523</v>
      </c>
      <c r="W35" s="4" t="s">
        <v>39</v>
      </c>
      <c r="X35" s="4" t="s">
        <v>39</v>
      </c>
      <c r="Y35" s="4">
        <v>0.27605</v>
      </c>
      <c r="Z35" s="4">
        <v>95.3125</v>
      </c>
      <c r="AA35" s="4">
        <v>98.02083333333</v>
      </c>
      <c r="AB35" s="4">
        <v>0.2631997</v>
      </c>
      <c r="AC35" s="4">
        <v>0.24310235749999998</v>
      </c>
      <c r="AD35" s="4">
        <v>0.3191758</v>
      </c>
      <c r="AE35" s="4">
        <v>0.538956</v>
      </c>
      <c r="AF35" s="4">
        <v>36.2158</v>
      </c>
      <c r="AG35" s="4">
        <v>36.2163</v>
      </c>
      <c r="AH35" s="4">
        <v>26.768</v>
      </c>
      <c r="AI35" s="4">
        <v>26.7688</v>
      </c>
      <c r="AJ35" s="4">
        <v>6.51108</v>
      </c>
      <c r="AK35" s="4">
        <v>6.51097</v>
      </c>
      <c r="AL35" s="4">
        <v>0.2268416648618959</v>
      </c>
      <c r="AM35" s="2">
        <v>48.73022358437336</v>
      </c>
      <c r="AN35" s="2">
        <v>4.91055466991075</v>
      </c>
      <c r="AO35" s="2">
        <v>0.6329199865911254</v>
      </c>
      <c r="AP35" s="2">
        <v>97.31528846051498</v>
      </c>
      <c r="AQ35" s="2">
        <v>97.31468050006215</v>
      </c>
      <c r="AR35" s="2">
        <v>27.135168387221427</v>
      </c>
      <c r="AS35" s="2">
        <v>7.738078720009867E-05</v>
      </c>
      <c r="AT35" s="2">
        <v>2.1221993960997363</v>
      </c>
    </row>
    <row r="36" spans="1:46" ht="12.75">
      <c r="A36" s="1" t="s">
        <v>41</v>
      </c>
      <c r="B36" s="8">
        <v>40093</v>
      </c>
      <c r="C36" s="1">
        <v>234</v>
      </c>
      <c r="D36" s="8">
        <v>40093</v>
      </c>
      <c r="E36" s="4">
        <v>0.05625</v>
      </c>
      <c r="F36" s="4">
        <v>0.3875</v>
      </c>
      <c r="G36" s="4">
        <v>0.048</v>
      </c>
      <c r="H36" s="4">
        <v>0.33075</v>
      </c>
      <c r="I36" s="4">
        <v>0.00825</v>
      </c>
      <c r="J36" s="4">
        <v>0.056749999999999995</v>
      </c>
      <c r="K36" s="4">
        <v>0.06</v>
      </c>
      <c r="L36" s="4">
        <v>0.39399999999999996</v>
      </c>
      <c r="M36" s="4">
        <v>10.08345</v>
      </c>
      <c r="N36" s="4">
        <v>9.865200000000002</v>
      </c>
      <c r="O36" s="4">
        <v>0.11625</v>
      </c>
      <c r="P36" s="4">
        <v>0.7814999999999999</v>
      </c>
      <c r="Q36" s="4">
        <v>9.967199999999998</v>
      </c>
      <c r="R36" s="4">
        <v>9.083700000000002</v>
      </c>
      <c r="S36" s="4">
        <v>0.17740358750000002</v>
      </c>
      <c r="T36" s="4">
        <v>0.08911408500000001</v>
      </c>
      <c r="U36" s="4">
        <v>0.027750000000000004</v>
      </c>
      <c r="V36" s="4">
        <v>0.047999999999999994</v>
      </c>
      <c r="W36" s="4" t="s">
        <v>39</v>
      </c>
      <c r="X36" s="4" t="s">
        <v>39</v>
      </c>
      <c r="Y36" s="4">
        <v>0.36265000000000003</v>
      </c>
      <c r="Z36" s="4">
        <v>93.624999999995</v>
      </c>
      <c r="AA36" s="4">
        <v>89.77083333333</v>
      </c>
      <c r="AB36" s="4">
        <v>0.23200000000000004</v>
      </c>
      <c r="AC36" s="4">
        <v>0.32849999999999996</v>
      </c>
      <c r="AD36" s="4" t="s">
        <v>39</v>
      </c>
      <c r="AE36" s="4" t="s">
        <v>39</v>
      </c>
      <c r="AF36" s="4" t="s">
        <v>39</v>
      </c>
      <c r="AG36" s="4" t="s">
        <v>39</v>
      </c>
      <c r="AH36" s="4" t="s">
        <v>39</v>
      </c>
      <c r="AI36" s="4" t="s">
        <v>39</v>
      </c>
      <c r="AJ36" s="4" t="s">
        <v>39</v>
      </c>
      <c r="AK36" s="4" t="s">
        <v>39</v>
      </c>
      <c r="AL36" s="4" t="s">
        <v>39</v>
      </c>
      <c r="AM36" s="2">
        <v>56.839042220608974</v>
      </c>
      <c r="AN36" s="2">
        <v>4.189189189189189</v>
      </c>
      <c r="AO36" s="2">
        <v>0.6552855082482478</v>
      </c>
      <c r="AP36" s="2"/>
      <c r="AQ36" s="2"/>
      <c r="AR36" s="2"/>
      <c r="AS36" s="2"/>
      <c r="AT36" s="2">
        <v>1.995698924731183</v>
      </c>
    </row>
    <row r="37" spans="1:46" ht="12.75">
      <c r="A37" s="1" t="s">
        <v>41</v>
      </c>
      <c r="B37" s="8">
        <v>40093</v>
      </c>
      <c r="C37" s="1">
        <v>235</v>
      </c>
      <c r="D37" s="8">
        <v>40093</v>
      </c>
      <c r="E37" s="4">
        <v>0.087575325</v>
      </c>
      <c r="F37" s="4"/>
      <c r="G37" s="4">
        <v>0.0482530925</v>
      </c>
      <c r="H37" s="4"/>
      <c r="I37" s="4">
        <v>0.0393222325</v>
      </c>
      <c r="J37" s="4"/>
      <c r="K37" s="4">
        <v>0.26114401</v>
      </c>
      <c r="L37" s="4"/>
      <c r="M37" s="4">
        <v>14.27624659267811</v>
      </c>
      <c r="N37" s="4"/>
      <c r="O37" s="4">
        <v>0.34871933499999996</v>
      </c>
      <c r="P37" s="4"/>
      <c r="Q37" s="4">
        <v>13.92752725767811</v>
      </c>
      <c r="R37" s="4"/>
      <c r="S37" s="4">
        <v>0.142828535</v>
      </c>
      <c r="T37" s="4"/>
      <c r="U37" s="4">
        <v>0.02187799</v>
      </c>
      <c r="V37" s="4"/>
      <c r="W37" s="4" t="s">
        <v>39</v>
      </c>
      <c r="X37" s="4" t="s">
        <v>39</v>
      </c>
      <c r="Y37" s="4">
        <v>0.27605</v>
      </c>
      <c r="Z37" s="4">
        <v>111.8333333333</v>
      </c>
      <c r="AA37" s="4"/>
      <c r="AB37" s="4">
        <v>0.380473695</v>
      </c>
      <c r="AC37" s="4"/>
      <c r="AD37" s="4">
        <v>2.8466484</v>
      </c>
      <c r="AE37" s="4">
        <v>3.1091636</v>
      </c>
      <c r="AF37" s="4">
        <v>35.8672</v>
      </c>
      <c r="AG37" s="4">
        <v>35.7891</v>
      </c>
      <c r="AH37" s="4">
        <v>26.01</v>
      </c>
      <c r="AI37" s="4">
        <v>26.1096</v>
      </c>
      <c r="AJ37" s="4">
        <v>6.60693</v>
      </c>
      <c r="AK37" s="4">
        <v>6.59881</v>
      </c>
      <c r="AL37" s="4">
        <v>0.4750708960463248</v>
      </c>
      <c r="AM37" s="2">
        <v>99.95374238542816</v>
      </c>
      <c r="AN37" s="2">
        <v>15.939276642872583</v>
      </c>
      <c r="AO37" s="2">
        <v>2.4415242724431776</v>
      </c>
      <c r="AP37" s="2">
        <v>97.81312357981857</v>
      </c>
      <c r="AQ37" s="2">
        <v>97.74004189603595</v>
      </c>
      <c r="AR37" s="2">
        <v>36.874538683022315</v>
      </c>
      <c r="AS37" s="2">
        <v>-0.09412612037920098</v>
      </c>
      <c r="AT37" s="2">
        <v>1.0910599350621037</v>
      </c>
    </row>
    <row r="38" spans="1:46" ht="12.75">
      <c r="A38" s="1" t="s">
        <v>41</v>
      </c>
      <c r="B38" s="8">
        <v>40093</v>
      </c>
      <c r="C38" s="1">
        <v>236</v>
      </c>
      <c r="D38" s="8">
        <v>40093</v>
      </c>
      <c r="E38" s="4">
        <v>0.0459164125</v>
      </c>
      <c r="F38" s="4">
        <v>0.0532734225</v>
      </c>
      <c r="G38" s="4">
        <v>0.02183347</v>
      </c>
      <c r="H38" s="4">
        <v>0.031181715</v>
      </c>
      <c r="I38" s="4">
        <v>0.024082942500000003</v>
      </c>
      <c r="J38" s="4">
        <v>0.022091707500000002</v>
      </c>
      <c r="K38" s="4">
        <v>0.1490250925</v>
      </c>
      <c r="L38" s="4">
        <v>0.141762855</v>
      </c>
      <c r="M38" s="4">
        <v>12.447407525359505</v>
      </c>
      <c r="N38" s="4">
        <v>10.97034046912499</v>
      </c>
      <c r="O38" s="4">
        <v>0.19494150500000001</v>
      </c>
      <c r="P38" s="4">
        <v>0.1950362775</v>
      </c>
      <c r="Q38" s="4">
        <v>12.252466020359506</v>
      </c>
      <c r="R38" s="4">
        <v>10.77530419162499</v>
      </c>
      <c r="S38" s="4">
        <v>0.12435725249999999</v>
      </c>
      <c r="T38" s="4">
        <v>0.115648925</v>
      </c>
      <c r="U38" s="4">
        <v>0.0273914075</v>
      </c>
      <c r="V38" s="4">
        <v>0.0462554425</v>
      </c>
      <c r="W38" s="4" t="s">
        <v>39</v>
      </c>
      <c r="X38" s="4" t="s">
        <v>39</v>
      </c>
      <c r="Y38" s="4">
        <v>0.18945</v>
      </c>
      <c r="Z38" s="4">
        <v>111.35416666665</v>
      </c>
      <c r="AA38" s="4">
        <v>111.41666666665</v>
      </c>
      <c r="AB38" s="4">
        <v>0.246514505</v>
      </c>
      <c r="AC38" s="4">
        <v>0.22258146</v>
      </c>
      <c r="AD38" s="4">
        <v>0.8930464</v>
      </c>
      <c r="AE38" s="4">
        <v>1.0212515</v>
      </c>
      <c r="AF38" s="4">
        <v>36.089</v>
      </c>
      <c r="AG38" s="4">
        <v>35.6646</v>
      </c>
      <c r="AH38" s="4">
        <v>26.4389</v>
      </c>
      <c r="AI38" s="4">
        <v>26.6034</v>
      </c>
      <c r="AJ38" s="4">
        <v>6.55149</v>
      </c>
      <c r="AK38" s="4">
        <v>6.54919</v>
      </c>
      <c r="AL38" s="4">
        <v>0.03717052988204755</v>
      </c>
      <c r="AM38" s="2">
        <v>100.09394124688873</v>
      </c>
      <c r="AN38" s="2">
        <v>7.116885286015332</v>
      </c>
      <c r="AO38" s="2">
        <v>1.5675925696412443</v>
      </c>
      <c r="AP38" s="2">
        <v>97.53630410378962</v>
      </c>
      <c r="AQ38" s="2">
        <v>97.39085048108907</v>
      </c>
      <c r="AR38" s="2">
        <v>91.12606352190309</v>
      </c>
      <c r="AS38" s="2">
        <v>-0.37668617626949796</v>
      </c>
      <c r="AT38" s="2">
        <v>1.264556283178382</v>
      </c>
    </row>
    <row r="39" spans="1:46" ht="12.75">
      <c r="A39" s="1" t="s">
        <v>41</v>
      </c>
      <c r="B39" s="8">
        <v>40093</v>
      </c>
      <c r="C39" s="1">
        <v>237</v>
      </c>
      <c r="D39" s="8">
        <v>40093</v>
      </c>
      <c r="E39" s="4" t="s">
        <v>39</v>
      </c>
      <c r="F39" s="4">
        <v>0.14675167249999999</v>
      </c>
      <c r="G39" s="4" t="s">
        <v>39</v>
      </c>
      <c r="H39" s="4">
        <v>0.11070736249999999</v>
      </c>
      <c r="I39" s="4">
        <v>0.0316694925</v>
      </c>
      <c r="J39" s="4">
        <v>0.036044309999999996</v>
      </c>
      <c r="K39" s="4">
        <v>2.077066985</v>
      </c>
      <c r="L39" s="4">
        <v>0.3008146575</v>
      </c>
      <c r="M39" s="4">
        <v>16.615850000000002</v>
      </c>
      <c r="N39" s="4">
        <v>13.6586</v>
      </c>
      <c r="O39" s="4" t="s">
        <v>39</v>
      </c>
      <c r="P39" s="4">
        <v>0.44756633</v>
      </c>
      <c r="Q39" s="4" t="s">
        <v>39</v>
      </c>
      <c r="R39" s="4">
        <v>13.211033669999999</v>
      </c>
      <c r="S39" s="4">
        <v>0.14316219</v>
      </c>
      <c r="T39" s="4">
        <v>0.14017594</v>
      </c>
      <c r="U39" s="4">
        <v>0.1154919825</v>
      </c>
      <c r="V39" s="4">
        <v>0.099779705</v>
      </c>
      <c r="W39" s="4" t="s">
        <v>39</v>
      </c>
      <c r="X39" s="4" t="s">
        <v>39</v>
      </c>
      <c r="Y39" s="4">
        <v>0.3518</v>
      </c>
      <c r="Z39" s="4">
        <v>98.49999999998</v>
      </c>
      <c r="AA39" s="4">
        <v>77.33333333333</v>
      </c>
      <c r="AB39" s="4">
        <v>0.5233929350000001</v>
      </c>
      <c r="AC39" s="4">
        <v>0.444675205</v>
      </c>
      <c r="AD39" s="4">
        <v>0.2703358</v>
      </c>
      <c r="AE39" s="4">
        <v>0.5511661</v>
      </c>
      <c r="AF39" s="4">
        <v>35.9871</v>
      </c>
      <c r="AG39" s="4">
        <v>35.6237</v>
      </c>
      <c r="AH39" s="4">
        <v>28.651</v>
      </c>
      <c r="AI39" s="4">
        <v>28.7408</v>
      </c>
      <c r="AJ39" s="4">
        <v>6.32154</v>
      </c>
      <c r="AK39" s="4">
        <v>6.32512</v>
      </c>
      <c r="AL39" s="4">
        <v>0.10853765252460215</v>
      </c>
      <c r="AM39" s="2">
        <v>116.06311694449492</v>
      </c>
      <c r="AN39" s="2"/>
      <c r="AO39" s="2"/>
      <c r="AP39" s="2">
        <v>95.89584985933907</v>
      </c>
      <c r="AQ39" s="2">
        <v>95.79950119214253</v>
      </c>
      <c r="AR39" s="2">
        <v>22.48340460087249</v>
      </c>
      <c r="AS39" s="2">
        <v>-0.30478495610680056</v>
      </c>
      <c r="AT39" s="2"/>
    </row>
    <row r="40" spans="1:46" ht="12.75">
      <c r="A40" s="1" t="s">
        <v>41</v>
      </c>
      <c r="B40" s="8">
        <v>40093</v>
      </c>
      <c r="C40" s="1">
        <v>238</v>
      </c>
      <c r="D40" s="8">
        <v>40093</v>
      </c>
      <c r="E40" s="4">
        <v>0.09076594</v>
      </c>
      <c r="F40" s="4"/>
      <c r="G40" s="4">
        <v>0.0254350225</v>
      </c>
      <c r="H40" s="4"/>
      <c r="I40" s="4">
        <v>0.0653309175</v>
      </c>
      <c r="J40" s="4"/>
      <c r="K40" s="4">
        <v>0.34911659500000003</v>
      </c>
      <c r="L40" s="4"/>
      <c r="M40" s="4">
        <v>11.293082295568253</v>
      </c>
      <c r="N40" s="4"/>
      <c r="O40" s="4">
        <v>0.439882535</v>
      </c>
      <c r="P40" s="4"/>
      <c r="Q40" s="4">
        <v>10.853199760568252</v>
      </c>
      <c r="R40" s="4"/>
      <c r="S40" s="4">
        <v>0.1527421625</v>
      </c>
      <c r="T40" s="4"/>
      <c r="U40" s="4">
        <v>0.034274360000000004</v>
      </c>
      <c r="V40" s="4"/>
      <c r="W40" s="4" t="s">
        <v>39</v>
      </c>
      <c r="X40" s="4" t="s">
        <v>39</v>
      </c>
      <c r="Y40" s="4">
        <v>0.2815</v>
      </c>
      <c r="Z40" s="4">
        <v>118.12499999995</v>
      </c>
      <c r="AA40" s="4"/>
      <c r="AB40" s="4">
        <v>0.7107806</v>
      </c>
      <c r="AC40" s="4"/>
      <c r="AD40" s="4">
        <v>3.3350488</v>
      </c>
      <c r="AE40" s="4">
        <v>3.475464</v>
      </c>
      <c r="AF40" s="4">
        <v>36.1981</v>
      </c>
      <c r="AG40" s="4">
        <v>35.9978</v>
      </c>
      <c r="AH40" s="4">
        <v>25.9841</v>
      </c>
      <c r="AI40" s="4">
        <v>26.0773</v>
      </c>
      <c r="AJ40" s="4">
        <v>6.59746</v>
      </c>
      <c r="AK40" s="4">
        <v>6.59461</v>
      </c>
      <c r="AL40" s="4">
        <v>0.45435915061074694</v>
      </c>
      <c r="AM40" s="2">
        <v>73.93559257463212</v>
      </c>
      <c r="AN40" s="2">
        <v>12.834157515997381</v>
      </c>
      <c r="AO40" s="2">
        <v>2.8799024958154567</v>
      </c>
      <c r="AP40" s="2">
        <v>97.85494693229289</v>
      </c>
      <c r="AQ40" s="2">
        <v>97.77727260073553</v>
      </c>
      <c r="AR40" s="2">
        <v>22.839761590822985</v>
      </c>
      <c r="AS40" s="2">
        <v>-0.1831222360575957</v>
      </c>
      <c r="AT40" s="2">
        <v>1.6158418292283414</v>
      </c>
    </row>
    <row r="41" spans="1:46" ht="12.75">
      <c r="A41" s="1" t="s">
        <v>41</v>
      </c>
      <c r="B41" s="8">
        <v>40093</v>
      </c>
      <c r="C41" s="1">
        <v>239</v>
      </c>
      <c r="D41" s="8">
        <v>40093</v>
      </c>
      <c r="E41" s="4">
        <v>0.028384020000000003</v>
      </c>
      <c r="F41" s="4">
        <v>0.0558582675</v>
      </c>
      <c r="G41" s="4">
        <v>-0.004424849999999994</v>
      </c>
      <c r="H41" s="4">
        <v>0.025434150000000003</v>
      </c>
      <c r="I41" s="4">
        <v>0.03280887</v>
      </c>
      <c r="J41" s="4">
        <v>0.0304241175</v>
      </c>
      <c r="K41" s="4">
        <v>0.110355625</v>
      </c>
      <c r="L41" s="4">
        <v>2.087441935</v>
      </c>
      <c r="M41" s="4">
        <v>9.844419773443505</v>
      </c>
      <c r="N41" s="4">
        <v>8.68967222954379</v>
      </c>
      <c r="O41" s="4">
        <v>0.138739645</v>
      </c>
      <c r="P41" s="4">
        <v>2.1433002025000003</v>
      </c>
      <c r="Q41" s="4">
        <v>9.705680128443506</v>
      </c>
      <c r="R41" s="4">
        <v>6.546372027043789</v>
      </c>
      <c r="S41" s="4">
        <v>0.155173955</v>
      </c>
      <c r="T41" s="4">
        <v>0.15461286000000002</v>
      </c>
      <c r="U41" s="4">
        <v>0.0459863775</v>
      </c>
      <c r="V41" s="4">
        <v>0.0427132425</v>
      </c>
      <c r="W41" s="4" t="s">
        <v>39</v>
      </c>
      <c r="X41" s="4" t="s">
        <v>39</v>
      </c>
      <c r="Y41" s="4">
        <v>0.27605</v>
      </c>
      <c r="Z41" s="4">
        <v>89.39583333333</v>
      </c>
      <c r="AA41" s="4">
        <v>93.47916666666</v>
      </c>
      <c r="AB41" s="4">
        <v>0.21353214</v>
      </c>
      <c r="AC41" s="4">
        <v>0.1691035675</v>
      </c>
      <c r="AD41" s="4">
        <v>0.508431</v>
      </c>
      <c r="AE41" s="4">
        <v>0.7037912</v>
      </c>
      <c r="AF41" s="4">
        <v>36.2573</v>
      </c>
      <c r="AG41" s="4">
        <v>36.1554</v>
      </c>
      <c r="AH41" s="4">
        <v>26.8571</v>
      </c>
      <c r="AI41" s="4">
        <v>26.8828</v>
      </c>
      <c r="AJ41" s="4">
        <v>6.49995</v>
      </c>
      <c r="AK41" s="4">
        <v>6.50091</v>
      </c>
      <c r="AL41" s="4">
        <v>0.15362302871477934</v>
      </c>
      <c r="AM41" s="2">
        <v>63.441186205787595</v>
      </c>
      <c r="AN41" s="2">
        <v>3.016972689357843</v>
      </c>
      <c r="AO41" s="2">
        <v>0.8940910541334078</v>
      </c>
      <c r="AP41" s="2">
        <v>97.25512631330757</v>
      </c>
      <c r="AQ41" s="2">
        <v>97.22954043292778</v>
      </c>
      <c r="AR41" s="2">
        <v>21.5190781792692</v>
      </c>
      <c r="AS41" s="2">
        <v>-0.0854628997691016</v>
      </c>
      <c r="AT41" s="2">
        <v>1.5390852412805296</v>
      </c>
    </row>
    <row r="42" spans="1:46" ht="12.75">
      <c r="A42" s="1" t="s">
        <v>41</v>
      </c>
      <c r="B42" s="8">
        <v>40093</v>
      </c>
      <c r="C42" s="1">
        <v>240</v>
      </c>
      <c r="D42" s="8">
        <v>40093</v>
      </c>
      <c r="E42" s="4">
        <v>0.210862015</v>
      </c>
      <c r="F42" s="4">
        <v>0.07763206</v>
      </c>
      <c r="G42" s="4">
        <v>0.1409829575</v>
      </c>
      <c r="H42" s="4">
        <v>0.055050995000000005</v>
      </c>
      <c r="I42" s="4">
        <v>0.06987905750000001</v>
      </c>
      <c r="J42" s="4">
        <v>0.022581064999999997</v>
      </c>
      <c r="K42" s="4">
        <v>2.3546055</v>
      </c>
      <c r="L42" s="4">
        <v>0.3701875275</v>
      </c>
      <c r="M42" s="4">
        <v>18.757649999999998</v>
      </c>
      <c r="N42" s="4">
        <v>10.1755</v>
      </c>
      <c r="O42" s="4">
        <v>2.565467515</v>
      </c>
      <c r="P42" s="4">
        <v>0.4478195875</v>
      </c>
      <c r="Q42" s="4">
        <v>16.192182484999996</v>
      </c>
      <c r="R42" s="4">
        <v>9.7276804125</v>
      </c>
      <c r="S42" s="4">
        <v>0.173522385</v>
      </c>
      <c r="T42" s="4">
        <v>0.1580223325</v>
      </c>
      <c r="U42" s="4">
        <v>0.104261135</v>
      </c>
      <c r="V42" s="4">
        <v>0.08767317250000001</v>
      </c>
      <c r="W42" s="4" t="s">
        <v>39</v>
      </c>
      <c r="X42" s="4" t="s">
        <v>39</v>
      </c>
      <c r="Y42" s="4">
        <v>0.1516</v>
      </c>
      <c r="Z42" s="4">
        <v>97.125</v>
      </c>
      <c r="AA42" s="4">
        <v>79.79166666666501</v>
      </c>
      <c r="AB42" s="4">
        <v>0.4335961275</v>
      </c>
      <c r="AC42" s="4">
        <v>0.3799782725</v>
      </c>
      <c r="AD42" s="4">
        <v>0.2092857</v>
      </c>
      <c r="AE42" s="4">
        <v>0.3252808</v>
      </c>
      <c r="AF42" s="4">
        <v>36.008</v>
      </c>
      <c r="AG42" s="4">
        <v>35.8181</v>
      </c>
      <c r="AH42" s="4">
        <v>28.6196</v>
      </c>
      <c r="AI42" s="4">
        <v>28.5863</v>
      </c>
      <c r="AJ42" s="4">
        <v>6.32402</v>
      </c>
      <c r="AK42" s="4">
        <v>6.33409</v>
      </c>
      <c r="AL42" s="4">
        <v>0.08829422361664904</v>
      </c>
      <c r="AM42" s="2">
        <v>108.09930949254759</v>
      </c>
      <c r="AN42" s="2">
        <v>24.606172904217853</v>
      </c>
      <c r="AO42" s="2">
        <v>14.784648764480732</v>
      </c>
      <c r="AP42" s="2">
        <v>95.92200064287361</v>
      </c>
      <c r="AQ42" s="2">
        <v>95.93431783866802</v>
      </c>
      <c r="AR42" s="2">
        <v>27.796328497698592</v>
      </c>
      <c r="AS42" s="2">
        <v>-0.12781460864609784</v>
      </c>
      <c r="AT42" s="2">
        <v>0.1690125191470218</v>
      </c>
    </row>
    <row r="43" spans="1:46" ht="12.75">
      <c r="A43" s="1" t="s">
        <v>41</v>
      </c>
      <c r="B43" s="8">
        <v>40093</v>
      </c>
      <c r="C43" s="1">
        <v>241</v>
      </c>
      <c r="D43" s="8">
        <v>40093</v>
      </c>
      <c r="E43" s="4">
        <v>0.057012915</v>
      </c>
      <c r="F43" s="4"/>
      <c r="G43" s="4">
        <v>0.018827372499999995</v>
      </c>
      <c r="H43" s="4"/>
      <c r="I43" s="4">
        <v>0.0381855425</v>
      </c>
      <c r="J43" s="4"/>
      <c r="K43" s="4">
        <v>0.310993205</v>
      </c>
      <c r="L43" s="4"/>
      <c r="M43" s="4">
        <v>9.628507775177399</v>
      </c>
      <c r="N43" s="4"/>
      <c r="O43" s="4">
        <v>0.36800612</v>
      </c>
      <c r="P43" s="4"/>
      <c r="Q43" s="4">
        <v>9.260501655177398</v>
      </c>
      <c r="R43" s="4"/>
      <c r="S43" s="4">
        <v>0.164463195</v>
      </c>
      <c r="T43" s="4"/>
      <c r="U43" s="4">
        <v>0.0290198475</v>
      </c>
      <c r="V43" s="4"/>
      <c r="W43" s="4" t="s">
        <v>39</v>
      </c>
      <c r="X43" s="4" t="s">
        <v>39</v>
      </c>
      <c r="Y43" s="4">
        <v>0.2219</v>
      </c>
      <c r="Z43" s="4">
        <v>99.9375</v>
      </c>
      <c r="AA43" s="4"/>
      <c r="AB43" s="4">
        <v>0.818920785</v>
      </c>
      <c r="AC43" s="4"/>
      <c r="AD43" s="4">
        <v>1.1128266</v>
      </c>
      <c r="AE43" s="4">
        <v>2.1934127</v>
      </c>
      <c r="AF43" s="4">
        <v>35.9362</v>
      </c>
      <c r="AG43" s="4">
        <v>35.8437</v>
      </c>
      <c r="AH43" s="4">
        <v>25.9333</v>
      </c>
      <c r="AI43" s="4">
        <v>26.0082</v>
      </c>
      <c r="AJ43" s="4">
        <v>6.61288</v>
      </c>
      <c r="AK43" s="4">
        <v>6.60801</v>
      </c>
      <c r="AL43" s="4">
        <v>0.35569953580936403</v>
      </c>
      <c r="AM43" s="2">
        <v>58.54506094921358</v>
      </c>
      <c r="AN43" s="2">
        <v>12.68118724607357</v>
      </c>
      <c r="AO43" s="2">
        <v>2.2376199124673457</v>
      </c>
      <c r="AP43" s="2">
        <v>97.86996336134031</v>
      </c>
      <c r="AQ43" s="2">
        <v>97.81265593134991</v>
      </c>
      <c r="AR43" s="2">
        <v>53.66151072864389</v>
      </c>
      <c r="AS43" s="2">
        <v>-0.09594514294950329</v>
      </c>
      <c r="AT43" s="2">
        <v>2.225291212548313</v>
      </c>
    </row>
    <row r="44" spans="1:46" ht="12.75">
      <c r="A44" s="1" t="s">
        <v>41</v>
      </c>
      <c r="B44" s="8">
        <v>40093</v>
      </c>
      <c r="C44" s="1">
        <v>242</v>
      </c>
      <c r="D44" s="8">
        <v>40093</v>
      </c>
      <c r="E44" s="4">
        <v>0.03271087</v>
      </c>
      <c r="F44" s="4">
        <v>0.03378075</v>
      </c>
      <c r="G44" s="4">
        <v>0.008420882500000004</v>
      </c>
      <c r="H44" s="4">
        <v>0.016287249999999996</v>
      </c>
      <c r="I44" s="4">
        <v>0.0242899875</v>
      </c>
      <c r="J44" s="4">
        <v>0.017493500000000002</v>
      </c>
      <c r="K44" s="4">
        <v>0.3045</v>
      </c>
      <c r="L44" s="4">
        <v>0.07842325</v>
      </c>
      <c r="M44" s="4">
        <v>10.501102570835863</v>
      </c>
      <c r="N44" s="4">
        <v>12.399720962379032</v>
      </c>
      <c r="O44" s="4">
        <v>0.33721087</v>
      </c>
      <c r="P44" s="4">
        <v>0.112204</v>
      </c>
      <c r="Q44" s="4">
        <v>10.163891700835864</v>
      </c>
      <c r="R44" s="4">
        <v>12.287516962379032</v>
      </c>
      <c r="S44" s="4">
        <v>0.18182596750000002</v>
      </c>
      <c r="T44" s="4">
        <v>0.17210074999999997</v>
      </c>
      <c r="U44" s="4">
        <v>0.032</v>
      </c>
      <c r="V44" s="4">
        <v>0.0388005</v>
      </c>
      <c r="W44" s="4" t="s">
        <v>39</v>
      </c>
      <c r="X44" s="4" t="s">
        <v>39</v>
      </c>
      <c r="Y44" s="4">
        <v>0.22194999999999998</v>
      </c>
      <c r="Z44" s="4">
        <v>103.4583333333</v>
      </c>
      <c r="AA44" s="4">
        <v>122.0833333333</v>
      </c>
      <c r="AB44" s="4" t="s">
        <v>39</v>
      </c>
      <c r="AC44" s="4">
        <v>0.24522725</v>
      </c>
      <c r="AD44" s="4">
        <v>0.9602015</v>
      </c>
      <c r="AE44" s="4">
        <v>1.0945116</v>
      </c>
      <c r="AF44" s="4">
        <v>35.9613</v>
      </c>
      <c r="AG44" s="4">
        <v>35.8468</v>
      </c>
      <c r="AH44" s="4">
        <v>26.2138</v>
      </c>
      <c r="AI44" s="4">
        <v>26.2948</v>
      </c>
      <c r="AJ44" s="4">
        <v>6.58091</v>
      </c>
      <c r="AK44" s="4">
        <v>6.57625</v>
      </c>
      <c r="AL44" s="4">
        <v>0.3325021970999411</v>
      </c>
      <c r="AM44" s="2">
        <v>57.753591058636125</v>
      </c>
      <c r="AN44" s="2">
        <v>10.5378396875</v>
      </c>
      <c r="AO44" s="2">
        <v>1.8545803695503502</v>
      </c>
      <c r="AP44" s="2">
        <v>97.68183536153502</v>
      </c>
      <c r="AQ44" s="2">
        <v>97.61805121949288</v>
      </c>
      <c r="AR44" s="2">
        <v>8.97577477912661</v>
      </c>
      <c r="AS44" s="2">
        <v>-0.11479647074199661</v>
      </c>
      <c r="AT44" s="2"/>
    </row>
    <row r="45" spans="1:46" ht="12.75">
      <c r="A45" s="1" t="s">
        <v>41</v>
      </c>
      <c r="B45" s="8">
        <v>40093</v>
      </c>
      <c r="C45" s="1">
        <v>243</v>
      </c>
      <c r="D45" s="8">
        <v>40093</v>
      </c>
      <c r="E45" s="4">
        <v>0.1222257575</v>
      </c>
      <c r="F45" s="4">
        <v>0.123982185</v>
      </c>
      <c r="G45" s="4">
        <v>0.09295231000000001</v>
      </c>
      <c r="H45" s="4">
        <v>0.095598695</v>
      </c>
      <c r="I45" s="4">
        <v>0.0292734475</v>
      </c>
      <c r="J45" s="4">
        <v>0.02838349</v>
      </c>
      <c r="K45" s="4">
        <v>1.3175527775</v>
      </c>
      <c r="L45" s="4">
        <v>0.288806345</v>
      </c>
      <c r="M45" s="4">
        <v>13.0369</v>
      </c>
      <c r="N45" s="4">
        <v>9.524899999999999</v>
      </c>
      <c r="O45" s="4">
        <v>1.439778535</v>
      </c>
      <c r="P45" s="4">
        <v>0.41278853000000004</v>
      </c>
      <c r="Q45" s="4">
        <v>11.597121464999999</v>
      </c>
      <c r="R45" s="4">
        <v>9.112111469999999</v>
      </c>
      <c r="S45" s="4">
        <v>0.1755487725</v>
      </c>
      <c r="T45" s="4">
        <v>0.15482278</v>
      </c>
      <c r="U45" s="4">
        <v>0.0743408525</v>
      </c>
      <c r="V45" s="4">
        <v>0.108490435</v>
      </c>
      <c r="W45" s="4" t="s">
        <v>39</v>
      </c>
      <c r="X45" s="4" t="s">
        <v>39</v>
      </c>
      <c r="Y45" s="4">
        <v>0.29769999999999996</v>
      </c>
      <c r="Z45" s="4">
        <v>95.60416666666</v>
      </c>
      <c r="AA45" s="4">
        <v>84.02083333333</v>
      </c>
      <c r="AB45" s="4">
        <v>0.2756594825</v>
      </c>
      <c r="AC45" s="4">
        <v>0.24256769</v>
      </c>
      <c r="AD45" s="4">
        <v>0.2031807</v>
      </c>
      <c r="AE45" s="4">
        <v>0.2398107</v>
      </c>
      <c r="AF45" s="4">
        <v>35.995</v>
      </c>
      <c r="AG45" s="4">
        <v>35.9431</v>
      </c>
      <c r="AH45" s="4">
        <v>28.5537</v>
      </c>
      <c r="AI45" s="4">
        <v>28.4836</v>
      </c>
      <c r="AJ45" s="4">
        <v>6.33122</v>
      </c>
      <c r="AK45" s="4">
        <v>6.34023</v>
      </c>
      <c r="AL45" s="4">
        <v>0.12854346946281173</v>
      </c>
      <c r="AM45" s="2">
        <v>74.26369215996654</v>
      </c>
      <c r="AN45" s="2">
        <v>19.367258870215405</v>
      </c>
      <c r="AO45" s="2">
        <v>8.201587026192394</v>
      </c>
      <c r="AP45" s="2">
        <v>95.97253909720224</v>
      </c>
      <c r="AQ45" s="2">
        <v>96.02329251050074</v>
      </c>
      <c r="AR45" s="2">
        <v>15.506974318805828</v>
      </c>
      <c r="AS45" s="2">
        <v>-0.011099275789895557</v>
      </c>
      <c r="AT45" s="2">
        <v>0.191459641742749</v>
      </c>
    </row>
    <row r="46" spans="1:46" ht="12.75">
      <c r="A46" s="1" t="s">
        <v>41</v>
      </c>
      <c r="B46" s="8">
        <v>40093</v>
      </c>
      <c r="C46" s="1">
        <v>244</v>
      </c>
      <c r="D46" s="8">
        <v>40093</v>
      </c>
      <c r="E46" s="4">
        <v>0.11159141749999998</v>
      </c>
      <c r="F46" s="4">
        <v>0.09878284000000001</v>
      </c>
      <c r="G46" s="4">
        <v>0.06795472249999998</v>
      </c>
      <c r="H46" s="4">
        <v>0.05372675000000001</v>
      </c>
      <c r="I46" s="4">
        <v>0.043636695</v>
      </c>
      <c r="J46" s="4">
        <v>0.04505609</v>
      </c>
      <c r="K46" s="4">
        <v>0.30875</v>
      </c>
      <c r="L46" s="4">
        <v>0.19</v>
      </c>
      <c r="M46" s="4">
        <v>12.307105393771058</v>
      </c>
      <c r="N46" s="4">
        <v>11.166200367870873</v>
      </c>
      <c r="O46" s="4">
        <v>0.4203414175</v>
      </c>
      <c r="P46" s="4">
        <v>0.28878284</v>
      </c>
      <c r="Q46" s="4">
        <v>11.886763976271059</v>
      </c>
      <c r="R46" s="4">
        <v>10.877417527870874</v>
      </c>
      <c r="S46" s="4">
        <v>0.17830354</v>
      </c>
      <c r="T46" s="4">
        <v>0.18051674750000002</v>
      </c>
      <c r="U46" s="4">
        <v>0.03775</v>
      </c>
      <c r="V46" s="4">
        <v>0.03375</v>
      </c>
      <c r="W46" s="4" t="s">
        <v>39</v>
      </c>
      <c r="X46" s="4" t="s">
        <v>39</v>
      </c>
      <c r="Y46" s="4">
        <v>0.1732</v>
      </c>
      <c r="Z46" s="4">
        <v>107.6666666666</v>
      </c>
      <c r="AA46" s="4">
        <v>114.2916666666</v>
      </c>
      <c r="AB46" s="4">
        <v>1.903855705</v>
      </c>
      <c r="AC46" s="4">
        <v>2.0121416874999998</v>
      </c>
      <c r="AD46" s="4">
        <v>1.8637424</v>
      </c>
      <c r="AE46" s="4">
        <v>1.9431074</v>
      </c>
      <c r="AF46" s="4">
        <v>36.1971</v>
      </c>
      <c r="AG46" s="4">
        <v>36.13</v>
      </c>
      <c r="AH46" s="4">
        <v>26.2251</v>
      </c>
      <c r="AI46" s="4">
        <v>26.2692</v>
      </c>
      <c r="AJ46" s="4">
        <v>6.57091</v>
      </c>
      <c r="AK46" s="4">
        <v>6.56856</v>
      </c>
      <c r="AL46" s="4">
        <v>0.32212257925655186</v>
      </c>
      <c r="AM46" s="2">
        <v>69.02333735926419</v>
      </c>
      <c r="AN46" s="2">
        <v>11.134871986754966</v>
      </c>
      <c r="AO46" s="2">
        <v>2.3574485256994895</v>
      </c>
      <c r="AP46" s="2">
        <v>97.69126763016864</v>
      </c>
      <c r="AQ46" s="2">
        <v>97.65626537585067</v>
      </c>
      <c r="AR46" s="2">
        <v>32.386483459837116</v>
      </c>
      <c r="AS46" s="2">
        <v>-0.06607425955309765</v>
      </c>
      <c r="AT46" s="2">
        <v>4.529307904805741</v>
      </c>
    </row>
    <row r="47" spans="1:46" ht="12.75">
      <c r="A47" s="1" t="s">
        <v>41</v>
      </c>
      <c r="B47" s="8">
        <v>40093</v>
      </c>
      <c r="C47" s="1">
        <v>245</v>
      </c>
      <c r="D47" s="8">
        <v>40093</v>
      </c>
      <c r="E47" s="4">
        <v>0.11018531000000001</v>
      </c>
      <c r="F47" s="4">
        <v>0.1256576175</v>
      </c>
      <c r="G47" s="4">
        <v>0.05896344500000001</v>
      </c>
      <c r="H47" s="4">
        <v>0.07900206500000001</v>
      </c>
      <c r="I47" s="4">
        <v>0.051221865</v>
      </c>
      <c r="J47" s="4">
        <v>0.0466555525</v>
      </c>
      <c r="K47" s="4">
        <v>1.71375</v>
      </c>
      <c r="L47" s="4">
        <v>0.22799999999999998</v>
      </c>
      <c r="M47" s="4">
        <v>13.767186038087507</v>
      </c>
      <c r="N47" s="4">
        <v>11.564552060991788</v>
      </c>
      <c r="O47" s="4">
        <v>1.8239353100000002</v>
      </c>
      <c r="P47" s="4">
        <v>0.3536576175</v>
      </c>
      <c r="Q47" s="4">
        <v>11.943250728087508</v>
      </c>
      <c r="R47" s="4">
        <v>11.210894443491789</v>
      </c>
      <c r="S47" s="4">
        <v>0.1793633875</v>
      </c>
      <c r="T47" s="4">
        <v>1.6013652825</v>
      </c>
      <c r="U47" s="4">
        <v>0.06</v>
      </c>
      <c r="V47" s="4">
        <v>0.027249999999999996</v>
      </c>
      <c r="W47" s="4" t="s">
        <v>39</v>
      </c>
      <c r="X47" s="4" t="s">
        <v>39</v>
      </c>
      <c r="Y47" s="4">
        <v>0.2057</v>
      </c>
      <c r="Z47" s="4">
        <v>109.0833333333</v>
      </c>
      <c r="AA47" s="4">
        <v>102.25</v>
      </c>
      <c r="AB47" s="4">
        <v>1.1772048275</v>
      </c>
      <c r="AC47" s="4">
        <v>1.1127084925</v>
      </c>
      <c r="AD47" s="4">
        <v>1.8271123</v>
      </c>
      <c r="AE47" s="4">
        <v>2.0591026</v>
      </c>
      <c r="AF47" s="4">
        <v>36.2163</v>
      </c>
      <c r="AG47" s="4">
        <v>36.1467</v>
      </c>
      <c r="AH47" s="4">
        <v>26.1549</v>
      </c>
      <c r="AI47" s="4">
        <v>26.2573</v>
      </c>
      <c r="AJ47" s="4">
        <v>6.57792</v>
      </c>
      <c r="AK47" s="4">
        <v>6.56924</v>
      </c>
      <c r="AL47" s="4">
        <v>0.3611144215176027</v>
      </c>
      <c r="AM47" s="2">
        <v>76.75583200104039</v>
      </c>
      <c r="AN47" s="2">
        <v>30.398921833333336</v>
      </c>
      <c r="AO47" s="2">
        <v>10.168938797501246</v>
      </c>
      <c r="AP47" s="2">
        <v>97.7405758634579</v>
      </c>
      <c r="AQ47" s="2">
        <v>97.66552595699551</v>
      </c>
      <c r="AR47" s="2">
        <v>3.2367935074373153</v>
      </c>
      <c r="AS47" s="2">
        <v>-0.08902677599359166</v>
      </c>
      <c r="AT47" s="2">
        <v>0.6454202739789054</v>
      </c>
    </row>
    <row r="48" spans="1:46" ht="12.75">
      <c r="A48" s="1" t="s">
        <v>41</v>
      </c>
      <c r="B48" s="8">
        <v>40093</v>
      </c>
      <c r="C48" s="1">
        <v>246</v>
      </c>
      <c r="D48" s="8">
        <v>40093</v>
      </c>
      <c r="E48" s="4">
        <v>0.1763387575</v>
      </c>
      <c r="F48" s="4">
        <v>0.112900325</v>
      </c>
      <c r="G48" s="4">
        <v>0.1515829675</v>
      </c>
      <c r="H48" s="4">
        <v>0.08540111249999999</v>
      </c>
      <c r="I48" s="4">
        <v>0.02475579</v>
      </c>
      <c r="J48" s="4">
        <v>0.027499212500000002</v>
      </c>
      <c r="K48" s="4">
        <v>1.2576971874999998</v>
      </c>
      <c r="L48" s="4">
        <v>0.2806660475</v>
      </c>
      <c r="M48" s="4">
        <v>11.56715</v>
      </c>
      <c r="N48" s="4">
        <v>11.2087</v>
      </c>
      <c r="O48" s="4">
        <v>1.4340359449999998</v>
      </c>
      <c r="P48" s="4">
        <v>0.39356637250000004</v>
      </c>
      <c r="Q48" s="4">
        <v>10.133114055</v>
      </c>
      <c r="R48" s="4">
        <v>10.8151336275</v>
      </c>
      <c r="S48" s="4">
        <v>0.159906515</v>
      </c>
      <c r="T48" s="4">
        <v>0.136763085</v>
      </c>
      <c r="U48" s="4">
        <v>0.1208517275</v>
      </c>
      <c r="V48" s="4">
        <v>0.111843165</v>
      </c>
      <c r="W48" s="4" t="s">
        <v>39</v>
      </c>
      <c r="X48" s="4" t="s">
        <v>39</v>
      </c>
      <c r="Y48" s="4">
        <v>0.20565</v>
      </c>
      <c r="Z48" s="4">
        <v>94.04166666666</v>
      </c>
      <c r="AA48" s="4">
        <v>79.875</v>
      </c>
      <c r="AB48" s="4">
        <v>0.2921698575</v>
      </c>
      <c r="AC48" s="4">
        <v>0.25537809</v>
      </c>
      <c r="AD48" s="4">
        <v>0.2153907</v>
      </c>
      <c r="AE48" s="4">
        <v>0.2581258</v>
      </c>
      <c r="AF48" s="4">
        <v>35.7524</v>
      </c>
      <c r="AG48" s="4">
        <v>35.9168</v>
      </c>
      <c r="AH48" s="4">
        <v>28.448</v>
      </c>
      <c r="AI48" s="4">
        <v>28.4705</v>
      </c>
      <c r="AJ48" s="4">
        <v>6.35061</v>
      </c>
      <c r="AK48" s="4">
        <v>6.3425</v>
      </c>
      <c r="AL48" s="4">
        <v>0.09480030931864702</v>
      </c>
      <c r="AM48" s="2">
        <v>72.33695262510098</v>
      </c>
      <c r="AN48" s="2">
        <v>11.866077338447642</v>
      </c>
      <c r="AO48" s="2">
        <v>8.967964469740334</v>
      </c>
      <c r="AP48" s="2">
        <v>96.03722245680689</v>
      </c>
      <c r="AQ48" s="2">
        <v>96.03155034483066</v>
      </c>
      <c r="AR48" s="2">
        <v>16.509967822070433</v>
      </c>
      <c r="AS48" s="2">
        <v>0.11322394008749725</v>
      </c>
      <c r="AT48" s="2">
        <v>0.20373956351561331</v>
      </c>
    </row>
    <row r="49" spans="1:46" ht="12.75">
      <c r="A49" s="1" t="s">
        <v>41</v>
      </c>
      <c r="B49" s="8">
        <v>40093</v>
      </c>
      <c r="C49" s="1">
        <v>247</v>
      </c>
      <c r="D49" s="8">
        <v>40093</v>
      </c>
      <c r="E49" s="4">
        <v>0.1880135</v>
      </c>
      <c r="F49" s="4"/>
      <c r="G49" s="4">
        <v>0.14626625</v>
      </c>
      <c r="H49" s="4"/>
      <c r="I49" s="4">
        <v>0.04174725</v>
      </c>
      <c r="J49" s="4"/>
      <c r="K49" s="4">
        <v>0.2452395</v>
      </c>
      <c r="L49" s="4"/>
      <c r="M49" s="4">
        <v>10.385200000000001</v>
      </c>
      <c r="N49" s="4"/>
      <c r="O49" s="4">
        <v>0.433253</v>
      </c>
      <c r="P49" s="4"/>
      <c r="Q49" s="4">
        <v>9.951947</v>
      </c>
      <c r="R49" s="4"/>
      <c r="S49" s="4">
        <v>0.12209725</v>
      </c>
      <c r="T49" s="4"/>
      <c r="U49" s="4">
        <v>0.039905499999999997</v>
      </c>
      <c r="V49" s="4"/>
      <c r="W49" s="4" t="s">
        <v>39</v>
      </c>
      <c r="X49" s="4" t="s">
        <v>39</v>
      </c>
      <c r="Y49" s="4">
        <v>0.33015</v>
      </c>
      <c r="Z49" s="4">
        <v>178.9166666666</v>
      </c>
      <c r="AA49" s="4"/>
      <c r="AB49" s="4">
        <v>1.2197822500000002</v>
      </c>
      <c r="AC49" s="4"/>
      <c r="AD49" s="4" t="s">
        <v>39</v>
      </c>
      <c r="AE49" s="4" t="s">
        <v>39</v>
      </c>
      <c r="AF49" s="4" t="s">
        <v>39</v>
      </c>
      <c r="AG49" s="4" t="s">
        <v>39</v>
      </c>
      <c r="AH49" s="4" t="s">
        <v>39</v>
      </c>
      <c r="AI49" s="4" t="s">
        <v>39</v>
      </c>
      <c r="AJ49" s="4" t="s">
        <v>39</v>
      </c>
      <c r="AK49" s="4" t="s">
        <v>39</v>
      </c>
      <c r="AL49" s="4" t="s">
        <v>39</v>
      </c>
      <c r="AM49" s="2">
        <v>85.05678874831334</v>
      </c>
      <c r="AN49" s="2">
        <v>10.856974602498404</v>
      </c>
      <c r="AO49" s="2">
        <v>3.5484255378397136</v>
      </c>
      <c r="AP49" s="2"/>
      <c r="AQ49" s="2"/>
      <c r="AR49" s="2"/>
      <c r="AS49" s="2"/>
      <c r="AT49" s="2">
        <v>2.815404047981203</v>
      </c>
    </row>
    <row r="50" spans="1:46" ht="12.75">
      <c r="A50" s="1" t="s">
        <v>41</v>
      </c>
      <c r="B50" s="8">
        <v>40093</v>
      </c>
      <c r="C50" s="1">
        <v>248</v>
      </c>
      <c r="D50" s="8">
        <v>40093</v>
      </c>
      <c r="E50" s="4">
        <v>0.058953000000000005</v>
      </c>
      <c r="F50" s="4">
        <v>0.0636095</v>
      </c>
      <c r="G50" s="4">
        <v>0.04342825</v>
      </c>
      <c r="H50" s="4">
        <v>0.051388</v>
      </c>
      <c r="I50" s="4">
        <v>0.01552475</v>
      </c>
      <c r="J50" s="4">
        <v>0.0122215</v>
      </c>
      <c r="K50" s="4">
        <v>0.17086525</v>
      </c>
      <c r="L50" s="4">
        <v>0.116963</v>
      </c>
      <c r="M50" s="4">
        <v>10.25345</v>
      </c>
      <c r="N50" s="4">
        <v>10.6495</v>
      </c>
      <c r="O50" s="4">
        <v>0.22981825</v>
      </c>
      <c r="P50" s="4">
        <v>0.1805725</v>
      </c>
      <c r="Q50" s="4">
        <v>10.023631750000002</v>
      </c>
      <c r="R50" s="4">
        <v>10.4689275</v>
      </c>
      <c r="S50" s="4">
        <v>0.1279285</v>
      </c>
      <c r="T50" s="4">
        <v>0.16182475000000002</v>
      </c>
      <c r="U50" s="4">
        <v>0.030827</v>
      </c>
      <c r="V50" s="4">
        <v>0.0270175</v>
      </c>
      <c r="W50" s="4" t="s">
        <v>39</v>
      </c>
      <c r="X50" s="4" t="s">
        <v>39</v>
      </c>
      <c r="Y50" s="4">
        <v>0.3735</v>
      </c>
      <c r="Z50" s="4">
        <v>99.85416666665</v>
      </c>
      <c r="AA50" s="4">
        <v>98.12499999998</v>
      </c>
      <c r="AB50" s="4">
        <v>0.46985875</v>
      </c>
      <c r="AC50" s="4">
        <v>0.39804225000000004</v>
      </c>
      <c r="AD50" s="4" t="s">
        <v>39</v>
      </c>
      <c r="AE50" s="4" t="s">
        <v>39</v>
      </c>
      <c r="AF50" s="4" t="s">
        <v>39</v>
      </c>
      <c r="AG50" s="4" t="s">
        <v>39</v>
      </c>
      <c r="AH50" s="4" t="s">
        <v>39</v>
      </c>
      <c r="AI50" s="4" t="s">
        <v>39</v>
      </c>
      <c r="AJ50" s="4" t="s">
        <v>39</v>
      </c>
      <c r="AK50" s="4" t="s">
        <v>39</v>
      </c>
      <c r="AL50" s="4" t="s">
        <v>39</v>
      </c>
      <c r="AM50" s="2">
        <v>80.14984932989913</v>
      </c>
      <c r="AN50" s="2">
        <v>7.4550961819184485</v>
      </c>
      <c r="AO50" s="2">
        <v>1.7964585686535839</v>
      </c>
      <c r="AP50" s="2"/>
      <c r="AQ50" s="2"/>
      <c r="AR50" s="2"/>
      <c r="AS50" s="2"/>
      <c r="AT50" s="2">
        <v>2.044479713860844</v>
      </c>
    </row>
    <row r="51" spans="1:46" ht="12.75">
      <c r="A51" s="1" t="s">
        <v>41</v>
      </c>
      <c r="B51" s="8">
        <v>40093</v>
      </c>
      <c r="C51" s="1">
        <v>249</v>
      </c>
      <c r="D51" s="8">
        <v>40093</v>
      </c>
      <c r="E51" s="4">
        <v>0.1180358625</v>
      </c>
      <c r="F51" s="4">
        <v>0.061440245</v>
      </c>
      <c r="G51" s="4">
        <v>0.086553585</v>
      </c>
      <c r="H51" s="4">
        <v>0.048477297499999995</v>
      </c>
      <c r="I51" s="4">
        <v>0.0314822775</v>
      </c>
      <c r="J51" s="4">
        <v>0.0129629475</v>
      </c>
      <c r="K51" s="4">
        <v>0.37053687</v>
      </c>
      <c r="L51" s="4">
        <v>0.32292525</v>
      </c>
      <c r="M51" s="4">
        <v>10.88365</v>
      </c>
      <c r="N51" s="4">
        <v>12.4832</v>
      </c>
      <c r="O51" s="4">
        <v>0.4885727325</v>
      </c>
      <c r="P51" s="4">
        <v>0.384365495</v>
      </c>
      <c r="Q51" s="4">
        <v>10.3950772675</v>
      </c>
      <c r="R51" s="4">
        <v>12.098834505</v>
      </c>
      <c r="S51" s="4">
        <v>0.144122055</v>
      </c>
      <c r="T51" s="4">
        <v>0.1491346875</v>
      </c>
      <c r="U51" s="4">
        <v>0.091199935</v>
      </c>
      <c r="V51" s="4">
        <v>0.09946026499999999</v>
      </c>
      <c r="W51" s="4" t="s">
        <v>39</v>
      </c>
      <c r="X51" s="4" t="s">
        <v>39</v>
      </c>
      <c r="Y51" s="4">
        <v>0.2165</v>
      </c>
      <c r="Z51" s="4">
        <v>84.02083333333</v>
      </c>
      <c r="AA51" s="4">
        <v>73.35416666666501</v>
      </c>
      <c r="AB51" s="4">
        <v>0.079280365</v>
      </c>
      <c r="AC51" s="4">
        <v>0.10643910749999999</v>
      </c>
      <c r="AD51" s="4">
        <v>0.2153907</v>
      </c>
      <c r="AE51" s="4">
        <v>0.496221</v>
      </c>
      <c r="AF51" s="4">
        <v>35.9548</v>
      </c>
      <c r="AG51" s="4">
        <v>35.9617</v>
      </c>
      <c r="AH51" s="4">
        <v>28.5301</v>
      </c>
      <c r="AI51" s="4">
        <v>28.4913</v>
      </c>
      <c r="AJ51" s="4">
        <v>6.33504</v>
      </c>
      <c r="AK51" s="4">
        <v>6.33878</v>
      </c>
      <c r="AL51" s="4">
        <v>0.06068300869447228</v>
      </c>
      <c r="AM51" s="2">
        <v>75.51689434347851</v>
      </c>
      <c r="AN51" s="2">
        <v>5.357160972757272</v>
      </c>
      <c r="AO51" s="2">
        <v>3.389992825872487</v>
      </c>
      <c r="AP51" s="2">
        <v>95.9878654680243</v>
      </c>
      <c r="AQ51" s="2">
        <v>96.01857372487127</v>
      </c>
      <c r="AR51" s="2">
        <v>39.03987466926463</v>
      </c>
      <c r="AS51" s="2">
        <v>0.020285401278400172</v>
      </c>
      <c r="AT51" s="2">
        <v>0.1622693198499366</v>
      </c>
    </row>
    <row r="52" spans="1:46" ht="12.75">
      <c r="A52" s="1" t="s">
        <v>41</v>
      </c>
      <c r="B52" s="8">
        <v>40093</v>
      </c>
      <c r="C52" s="1">
        <v>250</v>
      </c>
      <c r="D52" s="8">
        <v>40093</v>
      </c>
      <c r="E52" s="4">
        <v>0.12458749999999999</v>
      </c>
      <c r="F52" s="4"/>
      <c r="G52" s="4">
        <v>0.08843374999999999</v>
      </c>
      <c r="H52" s="4" t="s">
        <v>39</v>
      </c>
      <c r="I52" s="4">
        <v>0.03615375</v>
      </c>
      <c r="J52" s="4"/>
      <c r="K52" s="4">
        <v>0.1189405</v>
      </c>
      <c r="L52" s="4"/>
      <c r="M52" s="4">
        <v>16.363950000000003</v>
      </c>
      <c r="N52" s="4"/>
      <c r="O52" s="4">
        <v>0.243528</v>
      </c>
      <c r="P52" s="4"/>
      <c r="Q52" s="4">
        <v>16.120422</v>
      </c>
      <c r="R52" s="4"/>
      <c r="S52" s="4">
        <v>0.19653225000000002</v>
      </c>
      <c r="T52" s="4"/>
      <c r="U52" s="4">
        <v>0.029773</v>
      </c>
      <c r="V52" s="4"/>
      <c r="W52" s="4" t="s">
        <v>39</v>
      </c>
      <c r="X52" s="4" t="s">
        <v>39</v>
      </c>
      <c r="Y52" s="4">
        <v>0.28145</v>
      </c>
      <c r="Z52" s="4">
        <v>226.37499999995</v>
      </c>
      <c r="AA52" s="4"/>
      <c r="AB52" s="4">
        <v>1.13692725</v>
      </c>
      <c r="AC52" s="4"/>
      <c r="AD52" s="4">
        <v>1.7355372</v>
      </c>
      <c r="AE52" s="4">
        <v>2.1750977</v>
      </c>
      <c r="AF52" s="4">
        <v>36.1138</v>
      </c>
      <c r="AG52" s="4">
        <v>36.0794</v>
      </c>
      <c r="AH52" s="4">
        <v>20.5398</v>
      </c>
      <c r="AI52" s="4">
        <v>20.6012</v>
      </c>
      <c r="AJ52" s="4">
        <v>7.2608</v>
      </c>
      <c r="AK52" s="4">
        <v>7.25414</v>
      </c>
      <c r="AL52" s="4">
        <v>0.006431726097101523</v>
      </c>
      <c r="AM52" s="2">
        <v>83.26343386390784</v>
      </c>
      <c r="AN52" s="2">
        <v>8.179491485574177</v>
      </c>
      <c r="AO52" s="2">
        <v>1.2391248764515745</v>
      </c>
      <c r="AP52" s="2">
        <v>100.86052622302076</v>
      </c>
      <c r="AQ52" s="2">
        <v>100.83165383325625</v>
      </c>
      <c r="AR52" s="2">
        <v>97.30353797828135</v>
      </c>
      <c r="AS52" s="2">
        <v>-0.043875635517999</v>
      </c>
      <c r="AT52" s="2">
        <v>4.668568911993693</v>
      </c>
    </row>
    <row r="53" spans="1:46" ht="12.75">
      <c r="A53" s="1" t="s">
        <v>41</v>
      </c>
      <c r="B53" s="8">
        <v>40093</v>
      </c>
      <c r="C53" s="1">
        <v>251</v>
      </c>
      <c r="D53" s="8">
        <v>40093</v>
      </c>
      <c r="E53" s="4">
        <v>0.0843135</v>
      </c>
      <c r="F53" s="4">
        <v>0.1057855</v>
      </c>
      <c r="G53" s="4">
        <v>0.0684</v>
      </c>
      <c r="H53" s="4">
        <v>0.07166550000000001</v>
      </c>
      <c r="I53" s="4">
        <v>0.0159135</v>
      </c>
      <c r="J53" s="4">
        <v>0.03412</v>
      </c>
      <c r="K53" s="4">
        <v>0.141743</v>
      </c>
      <c r="L53" s="4">
        <v>0.13485775</v>
      </c>
      <c r="M53" s="4">
        <v>10.5225</v>
      </c>
      <c r="N53" s="4">
        <v>12.12565</v>
      </c>
      <c r="O53" s="4">
        <v>0.2260565</v>
      </c>
      <c r="P53" s="4">
        <v>0.24064325</v>
      </c>
      <c r="Q53" s="4">
        <v>10.2964435</v>
      </c>
      <c r="R53" s="4">
        <v>11.88500675</v>
      </c>
      <c r="S53" s="4">
        <v>0.20108725</v>
      </c>
      <c r="T53" s="4">
        <v>0.18170425</v>
      </c>
      <c r="U53" s="4">
        <v>0.03956975</v>
      </c>
      <c r="V53" s="4">
        <v>0.038766999999999996</v>
      </c>
      <c r="W53" s="4" t="s">
        <v>39</v>
      </c>
      <c r="X53" s="4" t="s">
        <v>39</v>
      </c>
      <c r="Y53" s="4">
        <v>0.58995</v>
      </c>
      <c r="Z53" s="4">
        <v>116.79166666665</v>
      </c>
      <c r="AA53" s="4">
        <v>177.16666666665</v>
      </c>
      <c r="AB53" s="4">
        <v>0.9885655</v>
      </c>
      <c r="AC53" s="4">
        <v>2.337392</v>
      </c>
      <c r="AD53" s="4">
        <v>0.4046459</v>
      </c>
      <c r="AE53" s="4">
        <v>1.3020818</v>
      </c>
      <c r="AF53" s="4">
        <v>36.3603</v>
      </c>
      <c r="AG53" s="4">
        <v>36.4353</v>
      </c>
      <c r="AH53" s="4">
        <v>23.2582</v>
      </c>
      <c r="AI53" s="4">
        <v>21.694</v>
      </c>
      <c r="AJ53" s="4">
        <v>6.90645</v>
      </c>
      <c r="AK53" s="4">
        <v>7.09732</v>
      </c>
      <c r="AL53" s="4">
        <v>0.11182198873815136</v>
      </c>
      <c r="AM53" s="2">
        <v>52.3280317374672</v>
      </c>
      <c r="AN53" s="2">
        <v>5.712861466145224</v>
      </c>
      <c r="AO53" s="2">
        <v>1.1241712241825377</v>
      </c>
      <c r="AP53" s="2">
        <v>99.54168158534684</v>
      </c>
      <c r="AQ53" s="2">
        <v>100.35875324026043</v>
      </c>
      <c r="AR53" s="2">
        <v>20.898185638637344</v>
      </c>
      <c r="AS53" s="2">
        <v>0.5490702889187951</v>
      </c>
      <c r="AT53" s="2">
        <v>4.373090355729651</v>
      </c>
    </row>
    <row r="54" spans="1:46" ht="12.75">
      <c r="A54" s="1" t="s">
        <v>41</v>
      </c>
      <c r="B54" s="8">
        <v>40093</v>
      </c>
      <c r="C54" s="1">
        <v>252</v>
      </c>
      <c r="D54" s="8">
        <v>40093</v>
      </c>
      <c r="E54" s="4">
        <v>0.055503750000000004</v>
      </c>
      <c r="F54" s="4">
        <v>0.0393525</v>
      </c>
      <c r="G54" s="4">
        <v>0.03913275000000001</v>
      </c>
      <c r="H54" s="4">
        <v>0.031877</v>
      </c>
      <c r="I54" s="4">
        <v>0.016371</v>
      </c>
      <c r="J54" s="4">
        <v>0.0074754999999999995</v>
      </c>
      <c r="K54" s="4">
        <v>0.1330475</v>
      </c>
      <c r="L54" s="4">
        <v>0.06777125</v>
      </c>
      <c r="M54" s="4">
        <v>9.13195</v>
      </c>
      <c r="N54" s="4">
        <v>9.81795</v>
      </c>
      <c r="O54" s="4">
        <v>0.18855125</v>
      </c>
      <c r="P54" s="4">
        <v>0.10712375</v>
      </c>
      <c r="Q54" s="4">
        <v>8.94339875</v>
      </c>
      <c r="R54" s="4">
        <v>9.71082625</v>
      </c>
      <c r="S54" s="4">
        <v>0.16822725</v>
      </c>
      <c r="T54" s="4">
        <v>0.21409325</v>
      </c>
      <c r="U54" s="4">
        <v>0.035161750000000006</v>
      </c>
      <c r="V54" s="4">
        <v>0.0501115</v>
      </c>
      <c r="W54" s="4" t="s">
        <v>39</v>
      </c>
      <c r="X54" s="4" t="s">
        <v>39</v>
      </c>
      <c r="Y54" s="4">
        <v>0.17325000000000002</v>
      </c>
      <c r="Z54" s="4">
        <v>114.3125</v>
      </c>
      <c r="AA54" s="4">
        <v>106.68749999995</v>
      </c>
      <c r="AB54" s="4">
        <v>0.05828975</v>
      </c>
      <c r="AC54" s="4">
        <v>0.0454025</v>
      </c>
      <c r="AD54" s="4">
        <v>0.2153907</v>
      </c>
      <c r="AE54" s="4">
        <v>0.477906</v>
      </c>
      <c r="AF54" s="4">
        <v>36.3214</v>
      </c>
      <c r="AG54" s="4">
        <v>36.0767</v>
      </c>
      <c r="AH54" s="4">
        <v>24.2526</v>
      </c>
      <c r="AI54" s="4">
        <v>24.2246</v>
      </c>
      <c r="AJ54" s="4">
        <v>6.7898</v>
      </c>
      <c r="AK54" s="4">
        <v>6.8026</v>
      </c>
      <c r="AL54" s="4">
        <v>0.05349593103377129</v>
      </c>
      <c r="AM54" s="2">
        <v>54.283417222834</v>
      </c>
      <c r="AN54" s="2">
        <v>5.36239663839257</v>
      </c>
      <c r="AO54" s="2">
        <v>1.120812769631555</v>
      </c>
      <c r="AP54" s="2">
        <v>98.96572276398253</v>
      </c>
      <c r="AQ54" s="2">
        <v>98.96429076336025</v>
      </c>
      <c r="AR54" s="2">
        <v>38.17738892406188</v>
      </c>
      <c r="AS54" s="2">
        <v>-0.17421903296799357</v>
      </c>
      <c r="AT54" s="2">
        <v>0.3091453915049622</v>
      </c>
    </row>
    <row r="55" spans="1:46" ht="12.75">
      <c r="A55" s="1" t="s">
        <v>41</v>
      </c>
      <c r="B55" s="8">
        <v>40093</v>
      </c>
      <c r="C55" s="1">
        <v>253</v>
      </c>
      <c r="D55" s="8">
        <v>40093</v>
      </c>
      <c r="E55" s="4">
        <v>0.058015000000000004</v>
      </c>
      <c r="F55" s="4"/>
      <c r="G55" s="4">
        <v>0.043793000000000006</v>
      </c>
      <c r="H55" s="4"/>
      <c r="I55" s="4">
        <v>0.014222</v>
      </c>
      <c r="J55" s="4"/>
      <c r="K55" s="4">
        <v>0.10215675</v>
      </c>
      <c r="L55" s="4"/>
      <c r="M55" s="4">
        <v>10.6396</v>
      </c>
      <c r="N55" s="4"/>
      <c r="O55" s="4">
        <v>0.16017175</v>
      </c>
      <c r="P55" s="4"/>
      <c r="Q55" s="4">
        <v>10.47942825</v>
      </c>
      <c r="R55" s="4"/>
      <c r="S55" s="4">
        <v>0.27346725</v>
      </c>
      <c r="T55" s="4"/>
      <c r="U55" s="4">
        <v>0.030426</v>
      </c>
      <c r="V55" s="4"/>
      <c r="W55" s="4" t="s">
        <v>39</v>
      </c>
      <c r="X55" s="4" t="s">
        <v>39</v>
      </c>
      <c r="Y55" s="4">
        <v>0.31935</v>
      </c>
      <c r="Z55" s="4">
        <v>126.16666666665</v>
      </c>
      <c r="AA55" s="4"/>
      <c r="AB55" s="4">
        <v>0.16642125</v>
      </c>
      <c r="AC55" s="4"/>
      <c r="AD55" s="4">
        <v>0.6427411</v>
      </c>
      <c r="AE55" s="4">
        <v>0.6427411</v>
      </c>
      <c r="AF55" s="4">
        <v>36.0913</v>
      </c>
      <c r="AG55" s="4">
        <v>35.9932</v>
      </c>
      <c r="AH55" s="4">
        <v>22.5993</v>
      </c>
      <c r="AI55" s="4">
        <v>22.6929</v>
      </c>
      <c r="AJ55" s="4">
        <v>6.99783</v>
      </c>
      <c r="AK55" s="4">
        <v>6.99024</v>
      </c>
      <c r="AL55" s="4">
        <v>0.01824778994458236</v>
      </c>
      <c r="AM55" s="2">
        <v>38.90630413696704</v>
      </c>
      <c r="AN55" s="2">
        <v>5.264305199500427</v>
      </c>
      <c r="AO55" s="2">
        <v>0.5857072464801544</v>
      </c>
      <c r="AP55" s="2">
        <v>99.87700986958386</v>
      </c>
      <c r="AQ55" s="2">
        <v>99.82045503057098</v>
      </c>
      <c r="AR55" s="2">
        <v>92.1165968078366</v>
      </c>
      <c r="AS55" s="2">
        <v>-0.10354655057040318</v>
      </c>
      <c r="AT55" s="2">
        <v>1.0390174921607587</v>
      </c>
    </row>
    <row r="56" spans="1:46" ht="12.75">
      <c r="A56" s="1" t="s">
        <v>41</v>
      </c>
      <c r="B56" s="8">
        <v>40093</v>
      </c>
      <c r="C56" s="1">
        <v>254</v>
      </c>
      <c r="D56" s="8">
        <v>40093</v>
      </c>
      <c r="E56" s="4">
        <v>0.018349249999999998</v>
      </c>
      <c r="F56" s="4"/>
      <c r="G56" s="4">
        <v>0.004986249999999998</v>
      </c>
      <c r="H56" s="4"/>
      <c r="I56" s="4">
        <v>0.013363</v>
      </c>
      <c r="J56" s="4"/>
      <c r="K56" s="4">
        <v>0.09252925000000001</v>
      </c>
      <c r="L56" s="4"/>
      <c r="M56" s="4">
        <v>8.7608</v>
      </c>
      <c r="N56" s="4"/>
      <c r="O56" s="4">
        <v>0.1108785</v>
      </c>
      <c r="P56" s="4"/>
      <c r="Q56" s="4">
        <v>8.6499215</v>
      </c>
      <c r="R56" s="4"/>
      <c r="S56" s="4">
        <v>0.25212175</v>
      </c>
      <c r="T56" s="4"/>
      <c r="U56" s="4">
        <v>0.01971925</v>
      </c>
      <c r="V56" s="4"/>
      <c r="W56" s="4" t="s">
        <v>39</v>
      </c>
      <c r="X56" s="4" t="s">
        <v>39</v>
      </c>
      <c r="Y56" s="4">
        <v>0.31935</v>
      </c>
      <c r="Z56" s="4">
        <v>138.4791666666</v>
      </c>
      <c r="AA56" s="4"/>
      <c r="AB56" s="4">
        <v>0.2409595</v>
      </c>
      <c r="AC56" s="4"/>
      <c r="AD56" s="4">
        <v>0.5755861</v>
      </c>
      <c r="AE56" s="4">
        <v>0.8197863</v>
      </c>
      <c r="AF56" s="4">
        <v>35.8513</v>
      </c>
      <c r="AG56" s="4">
        <v>35.8701</v>
      </c>
      <c r="AH56" s="4">
        <v>22.6413</v>
      </c>
      <c r="AI56" s="4">
        <v>22.3462</v>
      </c>
      <c r="AJ56" s="4">
        <v>7.00236</v>
      </c>
      <c r="AK56" s="4">
        <v>7.03831</v>
      </c>
      <c r="AL56" s="4">
        <v>0.0033020542427554403</v>
      </c>
      <c r="AM56" s="2">
        <v>34.74829125214306</v>
      </c>
      <c r="AN56" s="2">
        <v>5.622855838837684</v>
      </c>
      <c r="AO56" s="2">
        <v>0.4397815737833012</v>
      </c>
      <c r="AP56" s="2">
        <v>99.83688354173613</v>
      </c>
      <c r="AQ56" s="2">
        <v>99.99152573602181</v>
      </c>
      <c r="AR56" s="2">
        <v>98.36252763132973</v>
      </c>
      <c r="AS56" s="2">
        <v>0.10684237550250586</v>
      </c>
      <c r="AT56" s="2">
        <v>2.1731850629292424</v>
      </c>
    </row>
    <row r="57" spans="1:46" ht="12.75">
      <c r="A57" s="1" t="s">
        <v>41</v>
      </c>
      <c r="B57" s="8">
        <v>40093</v>
      </c>
      <c r="C57" s="1">
        <v>255</v>
      </c>
      <c r="D57" s="8">
        <v>40093</v>
      </c>
      <c r="E57" s="4">
        <v>0.014339250000000001</v>
      </c>
      <c r="F57" s="4">
        <v>0.02274525</v>
      </c>
      <c r="G57" s="4">
        <v>0.0023725000000000013</v>
      </c>
      <c r="H57" s="4">
        <v>-0.0015134999999999975</v>
      </c>
      <c r="I57" s="4">
        <v>0.01196675</v>
      </c>
      <c r="J57" s="4">
        <v>0.02425875</v>
      </c>
      <c r="K57" s="4">
        <v>0.11026649999999999</v>
      </c>
      <c r="L57" s="4">
        <v>0.07970949999999999</v>
      </c>
      <c r="M57" s="4">
        <v>9.554649999999999</v>
      </c>
      <c r="N57" s="4">
        <v>9.63335</v>
      </c>
      <c r="O57" s="4">
        <v>0.12460574999999999</v>
      </c>
      <c r="P57" s="4">
        <v>0.10245474999999998</v>
      </c>
      <c r="Q57" s="4">
        <v>9.430044249999998</v>
      </c>
      <c r="R57" s="4">
        <v>9.53089525</v>
      </c>
      <c r="S57" s="4">
        <v>0.2490055</v>
      </c>
      <c r="T57" s="4">
        <v>0.26075325000000005</v>
      </c>
      <c r="U57" s="4">
        <v>0.0112335</v>
      </c>
      <c r="V57" s="4">
        <v>0.01411325</v>
      </c>
      <c r="W57" s="4" t="s">
        <v>39</v>
      </c>
      <c r="X57" s="4" t="s">
        <v>39</v>
      </c>
      <c r="Y57" s="4">
        <v>0.42219999999999996</v>
      </c>
      <c r="Z57" s="4">
        <v>136.2083333333</v>
      </c>
      <c r="AA57" s="4">
        <v>160.1458333333</v>
      </c>
      <c r="AB57" s="4">
        <v>0.277145</v>
      </c>
      <c r="AC57" s="4">
        <v>0.8533902499999999</v>
      </c>
      <c r="AD57" s="4">
        <v>0.3130708</v>
      </c>
      <c r="AE57" s="4">
        <v>1.6500672</v>
      </c>
      <c r="AF57" s="4">
        <v>36.3513</v>
      </c>
      <c r="AG57" s="4">
        <v>36.329</v>
      </c>
      <c r="AH57" s="4">
        <v>23.5562</v>
      </c>
      <c r="AI57" s="4">
        <v>21.863</v>
      </c>
      <c r="AJ57" s="4">
        <v>6.871</v>
      </c>
      <c r="AK57" s="4">
        <v>7.08027</v>
      </c>
      <c r="AL57" s="4">
        <v>0.06910743083508825</v>
      </c>
      <c r="AM57" s="2">
        <v>38.37124079588603</v>
      </c>
      <c r="AN57" s="2">
        <v>11.092335425290424</v>
      </c>
      <c r="AO57" s="2">
        <v>0.5004136454817263</v>
      </c>
      <c r="AP57" s="2">
        <v>99.37406828684766</v>
      </c>
      <c r="AQ57" s="2">
        <v>100.26854641114507</v>
      </c>
      <c r="AR57" s="2">
        <v>37.35210603946974</v>
      </c>
      <c r="AS57" s="2">
        <v>0.5211715272527968</v>
      </c>
      <c r="AT57" s="2">
        <v>2.2241750481017126</v>
      </c>
    </row>
    <row r="58" spans="1:46" ht="12.75">
      <c r="A58" s="1" t="s">
        <v>41</v>
      </c>
      <c r="B58" s="8">
        <v>40093</v>
      </c>
      <c r="C58" s="1">
        <v>256</v>
      </c>
      <c r="D58" s="8">
        <v>40093</v>
      </c>
      <c r="E58" s="4">
        <v>0.025953499999999997</v>
      </c>
      <c r="F58" s="4">
        <v>0.10794424999999999</v>
      </c>
      <c r="G58" s="4">
        <v>0.018161999999999998</v>
      </c>
      <c r="H58" s="4">
        <v>0.08512275</v>
      </c>
      <c r="I58" s="4">
        <v>0.0077915</v>
      </c>
      <c r="J58" s="4">
        <v>0.0228215</v>
      </c>
      <c r="K58" s="4">
        <v>0.1165635</v>
      </c>
      <c r="L58" s="4">
        <v>0.13100775</v>
      </c>
      <c r="M58" s="4">
        <v>10.470099999999999</v>
      </c>
      <c r="N58" s="4">
        <v>9.19915</v>
      </c>
      <c r="O58" s="4">
        <v>0.142517</v>
      </c>
      <c r="P58" s="4">
        <v>0.238952</v>
      </c>
      <c r="Q58" s="4">
        <v>10.327582999999999</v>
      </c>
      <c r="R58" s="4">
        <v>8.960198</v>
      </c>
      <c r="S58" s="4">
        <v>0.26203075</v>
      </c>
      <c r="T58" s="4">
        <v>0.245391</v>
      </c>
      <c r="U58" s="4">
        <v>0.02526</v>
      </c>
      <c r="V58" s="4">
        <v>0.034116</v>
      </c>
      <c r="W58" s="4" t="s">
        <v>39</v>
      </c>
      <c r="X58" s="4" t="s">
        <v>39</v>
      </c>
      <c r="Y58" s="4">
        <v>0.3302</v>
      </c>
      <c r="Z58" s="4">
        <v>125.5</v>
      </c>
      <c r="AA58" s="4">
        <v>118.47916666665</v>
      </c>
      <c r="AB58" s="4">
        <v>0.07217275</v>
      </c>
      <c r="AC58" s="4">
        <v>0.09742724999999999</v>
      </c>
      <c r="AD58" s="4">
        <v>0.2459158</v>
      </c>
      <c r="AE58" s="4">
        <v>0.6854762</v>
      </c>
      <c r="AF58" s="4">
        <v>36.3298</v>
      </c>
      <c r="AG58" s="4">
        <v>35.8182</v>
      </c>
      <c r="AH58" s="4">
        <v>24.13</v>
      </c>
      <c r="AI58" s="4">
        <v>24.3404</v>
      </c>
      <c r="AJ58" s="4">
        <v>6.80383</v>
      </c>
      <c r="AK58" s="4">
        <v>6.79909</v>
      </c>
      <c r="AL58" s="4">
        <v>0.07244194974226062</v>
      </c>
      <c r="AM58" s="2">
        <v>39.957524069217065</v>
      </c>
      <c r="AN58" s="2">
        <v>5.6420031670625495</v>
      </c>
      <c r="AO58" s="2">
        <v>0.543894180358603</v>
      </c>
      <c r="AP58" s="2">
        <v>99.0392609452541</v>
      </c>
      <c r="AQ58" s="2">
        <v>98.87565904815962</v>
      </c>
      <c r="AR58" s="2">
        <v>5.129715741097933</v>
      </c>
      <c r="AS58" s="2">
        <v>-0.45479820001920146</v>
      </c>
      <c r="AT58" s="2">
        <v>0.5064150241725548</v>
      </c>
    </row>
    <row r="59" spans="1:46" ht="12.75">
      <c r="A59" s="1" t="s">
        <v>41</v>
      </c>
      <c r="B59" s="8">
        <v>40093</v>
      </c>
      <c r="C59" s="1">
        <v>257</v>
      </c>
      <c r="D59" s="8">
        <v>40093</v>
      </c>
      <c r="E59" s="4">
        <v>0.11630774999999999</v>
      </c>
      <c r="F59" s="4"/>
      <c r="G59" s="4">
        <v>0.07168424999999999</v>
      </c>
      <c r="H59" s="4"/>
      <c r="I59" s="4">
        <v>0.044623499999999997</v>
      </c>
      <c r="J59" s="4"/>
      <c r="K59" s="4">
        <v>0.1867185</v>
      </c>
      <c r="L59" s="4"/>
      <c r="M59" s="4">
        <v>11.2853</v>
      </c>
      <c r="N59" s="4"/>
      <c r="O59" s="4">
        <v>0.30302625</v>
      </c>
      <c r="P59" s="4"/>
      <c r="Q59" s="4">
        <v>10.98227375</v>
      </c>
      <c r="R59" s="4"/>
      <c r="S59" s="4">
        <v>0.25523775000000004</v>
      </c>
      <c r="T59" s="4"/>
      <c r="U59" s="4">
        <v>0.02778</v>
      </c>
      <c r="V59" s="4"/>
      <c r="W59" s="4" t="s">
        <v>39</v>
      </c>
      <c r="X59" s="4" t="s">
        <v>39</v>
      </c>
      <c r="Y59" s="4">
        <v>0.2165</v>
      </c>
      <c r="Z59" s="4">
        <v>137.60416666665</v>
      </c>
      <c r="AA59" s="4"/>
      <c r="AB59" s="4">
        <v>0.201992</v>
      </c>
      <c r="AC59" s="4"/>
      <c r="AD59" s="4">
        <v>0.5877961</v>
      </c>
      <c r="AE59" s="4">
        <v>0.5816911</v>
      </c>
      <c r="AF59" s="4">
        <v>36.1666</v>
      </c>
      <c r="AG59" s="4">
        <v>36.1082</v>
      </c>
      <c r="AH59" s="4">
        <v>22.0792</v>
      </c>
      <c r="AI59" s="4">
        <v>22.0987</v>
      </c>
      <c r="AJ59" s="4">
        <v>7.05966</v>
      </c>
      <c r="AK59" s="4">
        <v>7.0596</v>
      </c>
      <c r="AL59" s="4">
        <v>0.0036327712680243513</v>
      </c>
      <c r="AM59" s="2">
        <v>44.21485458165964</v>
      </c>
      <c r="AN59" s="2">
        <v>10.908072354211663</v>
      </c>
      <c r="AO59" s="2">
        <v>1.1872313166841502</v>
      </c>
      <c r="AP59" s="2">
        <v>100.14911809020408</v>
      </c>
      <c r="AQ59" s="2">
        <v>100.13489479602775</v>
      </c>
      <c r="AR59" s="2">
        <v>98.82629166940096</v>
      </c>
      <c r="AS59" s="2">
        <v>-0.05011520358850774</v>
      </c>
      <c r="AT59" s="2">
        <v>0.6665825155411453</v>
      </c>
    </row>
    <row r="60" spans="1:46" ht="12.75">
      <c r="A60" s="1" t="s">
        <v>41</v>
      </c>
      <c r="B60" s="8">
        <v>40093</v>
      </c>
      <c r="C60" s="1">
        <v>258</v>
      </c>
      <c r="D60" s="8">
        <v>40093</v>
      </c>
      <c r="E60" s="4">
        <v>0.042865</v>
      </c>
      <c r="F60" s="4">
        <v>0.041125</v>
      </c>
      <c r="G60" s="4">
        <v>0.014603999999999999</v>
      </c>
      <c r="H60" s="4">
        <v>0.010811750000000002</v>
      </c>
      <c r="I60" s="4">
        <v>0.028261</v>
      </c>
      <c r="J60" s="4">
        <v>0.03031325</v>
      </c>
      <c r="K60" s="4">
        <v>0.11160575</v>
      </c>
      <c r="L60" s="4">
        <v>0.179389083333</v>
      </c>
      <c r="M60" s="4">
        <v>8.35915</v>
      </c>
      <c r="N60" s="4">
        <v>11.775</v>
      </c>
      <c r="O60" s="4">
        <v>0.15447075</v>
      </c>
      <c r="P60" s="4">
        <v>0.220514083333</v>
      </c>
      <c r="Q60" s="4">
        <v>8.20467925</v>
      </c>
      <c r="R60" s="4">
        <v>11.554485916667</v>
      </c>
      <c r="S60" s="4">
        <v>0.2257595</v>
      </c>
      <c r="T60" s="4">
        <v>0.251592</v>
      </c>
      <c r="U60" s="4">
        <v>0.024595</v>
      </c>
      <c r="V60" s="4">
        <v>0.02625</v>
      </c>
      <c r="W60" s="4" t="s">
        <v>39</v>
      </c>
      <c r="X60" s="4" t="s">
        <v>39</v>
      </c>
      <c r="Y60" s="4">
        <v>0.5196</v>
      </c>
      <c r="Z60" s="4">
        <v>104.87499999995</v>
      </c>
      <c r="AA60" s="4">
        <v>151.04166666665</v>
      </c>
      <c r="AB60" s="4">
        <v>0.2533885</v>
      </c>
      <c r="AC60" s="4">
        <v>0.5955360000000001</v>
      </c>
      <c r="AD60" s="4">
        <v>1.0273565</v>
      </c>
      <c r="AE60" s="4">
        <v>2.2605678</v>
      </c>
      <c r="AF60" s="4">
        <v>36.0774</v>
      </c>
      <c r="AG60" s="4">
        <v>35.7416</v>
      </c>
      <c r="AH60" s="4">
        <v>23.4917</v>
      </c>
      <c r="AI60" s="4">
        <v>21.7454</v>
      </c>
      <c r="AJ60" s="4">
        <v>6.88957</v>
      </c>
      <c r="AK60" s="4">
        <v>7.11952</v>
      </c>
      <c r="AL60" s="4">
        <v>0.002441487082626807</v>
      </c>
      <c r="AM60" s="2">
        <v>37.02679178506331</v>
      </c>
      <c r="AN60" s="2">
        <v>6.28057532018703</v>
      </c>
      <c r="AO60" s="2">
        <v>0.6842270203468735</v>
      </c>
      <c r="AP60" s="2">
        <v>99.39002932149505</v>
      </c>
      <c r="AQ60" s="2">
        <v>100.28142942922342</v>
      </c>
      <c r="AR60" s="2">
        <v>95.40887081824259</v>
      </c>
      <c r="AS60" s="2">
        <v>0.29820437702009883</v>
      </c>
      <c r="AT60" s="2">
        <v>1.6403655708281344</v>
      </c>
    </row>
    <row r="61" spans="1:46" ht="12.75">
      <c r="A61" s="1" t="s">
        <v>41</v>
      </c>
      <c r="B61" s="8">
        <v>40093</v>
      </c>
      <c r="C61" s="1">
        <v>259</v>
      </c>
      <c r="D61" s="8">
        <v>40093</v>
      </c>
      <c r="E61" s="4">
        <v>0.07900636</v>
      </c>
      <c r="F61" s="4">
        <v>0.10296088</v>
      </c>
      <c r="G61" s="4">
        <v>0.07012661</v>
      </c>
      <c r="H61" s="4">
        <v>0.09216213000000001</v>
      </c>
      <c r="I61" s="4">
        <v>0.008879749999999999</v>
      </c>
      <c r="J61" s="4">
        <v>0.01079875</v>
      </c>
      <c r="K61" s="4">
        <v>0.185804675</v>
      </c>
      <c r="L61" s="4">
        <v>0.06317467</v>
      </c>
      <c r="M61" s="4">
        <v>9.1204</v>
      </c>
      <c r="N61" s="4">
        <v>5.562950000000001</v>
      </c>
      <c r="O61" s="4">
        <v>0.26481103500000003</v>
      </c>
      <c r="P61" s="4">
        <v>0.16613555000000002</v>
      </c>
      <c r="Q61" s="4">
        <v>8.855588965</v>
      </c>
      <c r="R61" s="4">
        <v>5.396814450000001</v>
      </c>
      <c r="S61" s="4">
        <v>0.222892845</v>
      </c>
      <c r="T61" s="4">
        <v>0.27757996500000004</v>
      </c>
      <c r="U61" s="4">
        <v>0.045</v>
      </c>
      <c r="V61" s="4">
        <v>0.05074999999999999</v>
      </c>
      <c r="W61" s="4" t="s">
        <v>39</v>
      </c>
      <c r="X61" s="4" t="s">
        <v>39</v>
      </c>
      <c r="Y61" s="4">
        <v>0.32475</v>
      </c>
      <c r="Z61" s="4">
        <v>122.8125</v>
      </c>
      <c r="AA61" s="4">
        <v>144.37499999995</v>
      </c>
      <c r="AB61" s="4">
        <v>0.0041441225</v>
      </c>
      <c r="AC61" s="4">
        <v>0.31874020999999997</v>
      </c>
      <c r="AD61" s="4">
        <v>0.2642308</v>
      </c>
      <c r="AE61" s="4">
        <v>1.1494567</v>
      </c>
      <c r="AF61" s="4">
        <v>36.0585</v>
      </c>
      <c r="AG61" s="4">
        <v>35.9205</v>
      </c>
      <c r="AH61" s="4">
        <v>23.9825</v>
      </c>
      <c r="AI61" s="4">
        <v>22.6142</v>
      </c>
      <c r="AJ61" s="4">
        <v>6.83181</v>
      </c>
      <c r="AK61" s="4">
        <v>7.00291</v>
      </c>
      <c r="AL61" s="4">
        <v>0.08019964414286235</v>
      </c>
      <c r="AM61" s="2">
        <v>40.918316601863104</v>
      </c>
      <c r="AN61" s="2">
        <v>5.8846896666666675</v>
      </c>
      <c r="AO61" s="2">
        <v>1.1880643140429206</v>
      </c>
      <c r="AP61" s="2">
        <v>99.10604725843855</v>
      </c>
      <c r="AQ61" s="2">
        <v>99.85633259438927</v>
      </c>
      <c r="AR61" s="2">
        <v>35.253852431757835</v>
      </c>
      <c r="AS61" s="2">
        <v>0.3402186099656994</v>
      </c>
      <c r="AT61" s="2">
        <v>0.01564935728603606</v>
      </c>
    </row>
    <row r="62" spans="1:46" ht="12.75">
      <c r="A62" s="1" t="s">
        <v>41</v>
      </c>
      <c r="B62" s="8">
        <v>40093</v>
      </c>
      <c r="C62" s="1">
        <v>260</v>
      </c>
      <c r="D62" s="8">
        <v>40093</v>
      </c>
      <c r="E62" s="4">
        <v>0.167030865</v>
      </c>
      <c r="F62" s="4"/>
      <c r="G62" s="4">
        <v>0.140160365</v>
      </c>
      <c r="H62" s="4"/>
      <c r="I62" s="4">
        <v>0.0268705</v>
      </c>
      <c r="J62" s="4"/>
      <c r="K62" s="4">
        <v>0.3157948025</v>
      </c>
      <c r="L62" s="4"/>
      <c r="M62" s="4">
        <v>13.612649999999999</v>
      </c>
      <c r="N62" s="4"/>
      <c r="O62" s="4">
        <v>0.4828256675</v>
      </c>
      <c r="P62" s="4"/>
      <c r="Q62" s="4">
        <v>13.129824332499998</v>
      </c>
      <c r="R62" s="4"/>
      <c r="S62" s="4">
        <v>0.172572745</v>
      </c>
      <c r="T62" s="4"/>
      <c r="U62" s="4">
        <v>0.05199999999999999</v>
      </c>
      <c r="V62" s="4"/>
      <c r="W62" s="4" t="s">
        <v>39</v>
      </c>
      <c r="X62" s="4" t="s">
        <v>39</v>
      </c>
      <c r="Y62" s="4">
        <v>0.31935</v>
      </c>
      <c r="Z62" s="4">
        <v>173.2708333333</v>
      </c>
      <c r="AA62" s="4"/>
      <c r="AB62" s="4">
        <v>0.1660555425</v>
      </c>
      <c r="AC62" s="4"/>
      <c r="AD62" s="4">
        <v>1.8759524</v>
      </c>
      <c r="AE62" s="4">
        <v>1.7477473</v>
      </c>
      <c r="AF62" s="4">
        <v>36.4136</v>
      </c>
      <c r="AG62" s="4">
        <v>36.3609</v>
      </c>
      <c r="AH62" s="4">
        <v>21.8925</v>
      </c>
      <c r="AI62" s="4">
        <v>21.9495</v>
      </c>
      <c r="AJ62" s="4">
        <v>7.07305</v>
      </c>
      <c r="AK62" s="4">
        <v>7.06802</v>
      </c>
      <c r="AL62" s="4">
        <v>0.06939096372619939</v>
      </c>
      <c r="AM62" s="2">
        <v>78.8806482738627</v>
      </c>
      <c r="AN62" s="2">
        <v>9.285108990384616</v>
      </c>
      <c r="AO62" s="2">
        <v>2.797809512156743</v>
      </c>
      <c r="AP62" s="2">
        <v>100.2604221935046</v>
      </c>
      <c r="AQ62" s="2">
        <v>100.22831433165027</v>
      </c>
      <c r="AR62" s="2">
        <v>79.81005937786605</v>
      </c>
      <c r="AS62" s="2">
        <v>-0.05734000388000382</v>
      </c>
      <c r="AT62" s="2">
        <v>0.34392443003250234</v>
      </c>
    </row>
    <row r="63" spans="1:46" ht="12.75">
      <c r="A63" s="1" t="s">
        <v>41</v>
      </c>
      <c r="B63" s="8">
        <v>40093</v>
      </c>
      <c r="C63" s="1">
        <v>261</v>
      </c>
      <c r="D63" s="8">
        <v>40093</v>
      </c>
      <c r="E63" s="4">
        <v>0.061033245</v>
      </c>
      <c r="F63" s="4">
        <v>0.04980574</v>
      </c>
      <c r="G63" s="4">
        <v>0.054545995</v>
      </c>
      <c r="H63" s="4">
        <v>0.04181249</v>
      </c>
      <c r="I63" s="4">
        <v>0.00648725</v>
      </c>
      <c r="J63" s="4">
        <v>0.00799325</v>
      </c>
      <c r="K63" s="4">
        <v>0.1181570725</v>
      </c>
      <c r="L63" s="4">
        <v>0.0836941575</v>
      </c>
      <c r="M63" s="4">
        <v>12.02115</v>
      </c>
      <c r="N63" s="4">
        <v>11.5177</v>
      </c>
      <c r="O63" s="4">
        <v>0.1791903175</v>
      </c>
      <c r="P63" s="4">
        <v>0.13349989750000002</v>
      </c>
      <c r="Q63" s="4">
        <v>11.8419596825</v>
      </c>
      <c r="R63" s="4">
        <v>11.3842001025</v>
      </c>
      <c r="S63" s="4">
        <v>0.2085626525</v>
      </c>
      <c r="T63" s="4">
        <v>0.19869497</v>
      </c>
      <c r="U63" s="4">
        <v>0.03425</v>
      </c>
      <c r="V63" s="4">
        <v>0.03875</v>
      </c>
      <c r="W63" s="4" t="s">
        <v>39</v>
      </c>
      <c r="X63" s="4" t="s">
        <v>39</v>
      </c>
      <c r="Y63" s="4">
        <v>0.3518</v>
      </c>
      <c r="Z63" s="4">
        <v>127.1875</v>
      </c>
      <c r="AA63" s="4">
        <v>143.37499999995</v>
      </c>
      <c r="AB63" s="4">
        <v>0.3194028175</v>
      </c>
      <c r="AC63" s="4">
        <v>0.27350707249999995</v>
      </c>
      <c r="AD63" s="4">
        <v>0.6000061</v>
      </c>
      <c r="AE63" s="4">
        <v>0.8564164</v>
      </c>
      <c r="AF63" s="4">
        <v>36.1851</v>
      </c>
      <c r="AG63" s="4">
        <v>36.2335</v>
      </c>
      <c r="AH63" s="4">
        <v>22.6198</v>
      </c>
      <c r="AI63" s="4">
        <v>21.8476</v>
      </c>
      <c r="AJ63" s="4">
        <v>6.99149</v>
      </c>
      <c r="AK63" s="4">
        <v>7.08616</v>
      </c>
      <c r="AL63" s="4">
        <v>0.005781866224810531</v>
      </c>
      <c r="AM63" s="2">
        <v>57.638075925410476</v>
      </c>
      <c r="AN63" s="2">
        <v>5.23183408759124</v>
      </c>
      <c r="AO63" s="2">
        <v>0.8591678104976154</v>
      </c>
      <c r="AP63" s="2">
        <v>99.87324109833965</v>
      </c>
      <c r="AQ63" s="2">
        <v>100.26886223774059</v>
      </c>
      <c r="AR63" s="2">
        <v>98.65045062349236</v>
      </c>
      <c r="AS63" s="2">
        <v>0.2769847265635974</v>
      </c>
      <c r="AT63" s="2">
        <v>1.782478104599597</v>
      </c>
    </row>
    <row r="64" spans="1:46" ht="12.75">
      <c r="A64" s="1" t="s">
        <v>41</v>
      </c>
      <c r="B64" s="8">
        <v>40093</v>
      </c>
      <c r="C64" s="1">
        <v>262</v>
      </c>
      <c r="D64" s="8">
        <v>40093</v>
      </c>
      <c r="E64" s="4">
        <v>0.1420385125</v>
      </c>
      <c r="F64" s="4">
        <v>0.14444173</v>
      </c>
      <c r="G64" s="4">
        <v>0.13184251249999998</v>
      </c>
      <c r="H64" s="4">
        <v>0.12807073</v>
      </c>
      <c r="I64" s="4">
        <v>0.010196</v>
      </c>
      <c r="J64" s="4">
        <v>0.016371</v>
      </c>
      <c r="K64" s="4">
        <v>0.1027549175</v>
      </c>
      <c r="L64" s="4">
        <v>0.1195077175</v>
      </c>
      <c r="M64" s="4">
        <v>12.20845</v>
      </c>
      <c r="N64" s="4">
        <v>10.8786</v>
      </c>
      <c r="O64" s="4">
        <v>0.24479342999999998</v>
      </c>
      <c r="P64" s="4">
        <v>0.2639494475</v>
      </c>
      <c r="Q64" s="4">
        <v>11.96365657</v>
      </c>
      <c r="R64" s="4">
        <v>10.6146505525</v>
      </c>
      <c r="S64" s="4">
        <v>0.16315213750000002</v>
      </c>
      <c r="T64" s="4">
        <v>0.16200250249999998</v>
      </c>
      <c r="U64" s="4">
        <v>0.01899999999999999</v>
      </c>
      <c r="V64" s="4">
        <v>0.0275</v>
      </c>
      <c r="W64" s="4" t="s">
        <v>39</v>
      </c>
      <c r="X64" s="4" t="s">
        <v>39</v>
      </c>
      <c r="Y64" s="4">
        <v>0.3789</v>
      </c>
      <c r="Z64" s="4">
        <v>138.5208333333</v>
      </c>
      <c r="AA64" s="4">
        <v>150</v>
      </c>
      <c r="AB64" s="4">
        <v>0.2306902675</v>
      </c>
      <c r="AC64" s="4">
        <v>0.43929958</v>
      </c>
      <c r="AD64" s="4">
        <v>0.5450611</v>
      </c>
      <c r="AE64" s="4">
        <v>0.8564164</v>
      </c>
      <c r="AF64" s="4">
        <v>35.9388</v>
      </c>
      <c r="AG64" s="4">
        <v>36.1316</v>
      </c>
      <c r="AH64" s="4">
        <v>22.8053</v>
      </c>
      <c r="AI64" s="4">
        <v>22.3189</v>
      </c>
      <c r="AJ64" s="4">
        <v>6.97857</v>
      </c>
      <c r="AK64" s="4">
        <v>7.03104</v>
      </c>
      <c r="AL64" s="4">
        <v>0.0001836508749605328</v>
      </c>
      <c r="AM64" s="2">
        <v>74.82862429552907</v>
      </c>
      <c r="AN64" s="2">
        <v>12.883864736842112</v>
      </c>
      <c r="AO64" s="2">
        <v>1.5003997725742328</v>
      </c>
      <c r="AP64" s="2">
        <v>99.75647515898768</v>
      </c>
      <c r="AQ64" s="2">
        <v>100.02514772206818</v>
      </c>
      <c r="AR64" s="2">
        <v>99.73863964563525</v>
      </c>
      <c r="AS64" s="2">
        <v>0.29867928690559964</v>
      </c>
      <c r="AT64" s="2">
        <v>0.9423874958572214</v>
      </c>
    </row>
    <row r="65" spans="1:46" ht="12.75">
      <c r="A65" s="1" t="s">
        <v>41</v>
      </c>
      <c r="B65" s="8">
        <v>40093</v>
      </c>
      <c r="C65" s="1">
        <v>263</v>
      </c>
      <c r="D65" s="8">
        <v>40093</v>
      </c>
      <c r="E65" s="4">
        <v>0.1150588975</v>
      </c>
      <c r="F65" s="4">
        <v>0.1339007875</v>
      </c>
      <c r="G65" s="4">
        <v>0.09134939750000001</v>
      </c>
      <c r="H65" s="4">
        <v>0.1190535375</v>
      </c>
      <c r="I65" s="4">
        <v>0.0237095</v>
      </c>
      <c r="J65" s="4">
        <v>0.01484725</v>
      </c>
      <c r="K65" s="4">
        <v>0.1628299575</v>
      </c>
      <c r="L65" s="4">
        <v>0.17751026749999999</v>
      </c>
      <c r="M65" s="4">
        <v>17.645049999999998</v>
      </c>
      <c r="N65" s="4">
        <v>16.212899999999998</v>
      </c>
      <c r="O65" s="4">
        <v>0.27788885500000005</v>
      </c>
      <c r="P65" s="4">
        <v>0.311411055</v>
      </c>
      <c r="Q65" s="4">
        <v>17.367161144999997</v>
      </c>
      <c r="R65" s="4">
        <v>15.901488944999997</v>
      </c>
      <c r="S65" s="4">
        <v>0.14006166</v>
      </c>
      <c r="T65" s="4">
        <v>0.1425648675</v>
      </c>
      <c r="U65" s="4">
        <v>0.0295</v>
      </c>
      <c r="V65" s="4">
        <v>0.03424999999999999</v>
      </c>
      <c r="W65" s="4" t="s">
        <v>39</v>
      </c>
      <c r="X65" s="4" t="s">
        <v>39</v>
      </c>
      <c r="Y65" s="4">
        <v>0.3897</v>
      </c>
      <c r="Z65" s="4">
        <v>116.04166666665</v>
      </c>
      <c r="AA65" s="4">
        <v>110.72916666665</v>
      </c>
      <c r="AB65" s="4">
        <v>0.1860507625</v>
      </c>
      <c r="AC65" s="4">
        <v>0.13992139250000002</v>
      </c>
      <c r="AD65" s="4">
        <v>0.2825458</v>
      </c>
      <c r="AE65" s="4">
        <v>0.8075763</v>
      </c>
      <c r="AF65" s="4">
        <v>36.0133</v>
      </c>
      <c r="AG65" s="4">
        <v>35.6962</v>
      </c>
      <c r="AH65" s="4">
        <v>24.151</v>
      </c>
      <c r="AI65" s="4">
        <v>23.694</v>
      </c>
      <c r="AJ65" s="4">
        <v>6.81371</v>
      </c>
      <c r="AK65" s="4">
        <v>6.88041</v>
      </c>
      <c r="AL65" s="4">
        <v>0.03290668604454143</v>
      </c>
      <c r="AM65" s="2">
        <v>125.98058597906092</v>
      </c>
      <c r="AN65" s="2">
        <v>9.41996118644068</v>
      </c>
      <c r="AO65" s="2">
        <v>1.9840465620641654</v>
      </c>
      <c r="AP65" s="2">
        <v>99.00330885496334</v>
      </c>
      <c r="AQ65" s="2">
        <v>99.24657785762646</v>
      </c>
      <c r="AR65" s="2">
        <v>63.08459360678054</v>
      </c>
      <c r="AS65" s="2">
        <v>-0.08637166895000448</v>
      </c>
      <c r="AT65" s="2">
        <v>0.6695150206725634</v>
      </c>
    </row>
    <row r="66" spans="1:46" ht="12.75">
      <c r="A66" s="1" t="s">
        <v>41</v>
      </c>
      <c r="B66" s="8">
        <v>40093</v>
      </c>
      <c r="C66" s="1">
        <v>264</v>
      </c>
      <c r="D66" s="8">
        <v>40093</v>
      </c>
      <c r="E66" s="4">
        <v>0.11608811000000001</v>
      </c>
      <c r="F66" s="4">
        <v>0.06258777</v>
      </c>
      <c r="G66" s="4">
        <v>0.09289303000000002</v>
      </c>
      <c r="H66" s="4">
        <v>0.034648215</v>
      </c>
      <c r="I66" s="4">
        <v>0.02319508</v>
      </c>
      <c r="J66" s="4">
        <v>0.027939554999999998</v>
      </c>
      <c r="K66" s="4">
        <v>0.26255330499999996</v>
      </c>
      <c r="L66" s="4">
        <v>0.17259543</v>
      </c>
      <c r="M66" s="4">
        <v>10.615549999999999</v>
      </c>
      <c r="N66" s="4">
        <v>10.250250000000001</v>
      </c>
      <c r="O66" s="4">
        <v>0.378641415</v>
      </c>
      <c r="P66" s="4">
        <v>0.23518319999999998</v>
      </c>
      <c r="Q66" s="4">
        <v>10.236908584999998</v>
      </c>
      <c r="R66" s="4">
        <v>10.015066800000001</v>
      </c>
      <c r="S66" s="4">
        <v>0.17128198</v>
      </c>
      <c r="T66" s="4">
        <v>0.15456907250000002</v>
      </c>
      <c r="U66" s="4">
        <v>0.030816497499999998</v>
      </c>
      <c r="V66" s="4">
        <v>0.0293696025</v>
      </c>
      <c r="W66" s="4" t="s">
        <v>39</v>
      </c>
      <c r="X66" s="4" t="s">
        <v>39</v>
      </c>
      <c r="Y66" s="4">
        <v>0.27064999999999995</v>
      </c>
      <c r="Z66" s="4">
        <v>102.56249999995</v>
      </c>
      <c r="AA66" s="4">
        <v>98.85416666666501</v>
      </c>
      <c r="AB66" s="4">
        <v>0.05595271</v>
      </c>
      <c r="AC66" s="4">
        <v>0.2537516775</v>
      </c>
      <c r="AD66" s="4">
        <v>0.2153907</v>
      </c>
      <c r="AE66" s="4">
        <v>0.3435958</v>
      </c>
      <c r="AF66" s="4">
        <v>36.3319</v>
      </c>
      <c r="AG66" s="4">
        <v>35.8612</v>
      </c>
      <c r="AH66" s="4">
        <v>25.1978</v>
      </c>
      <c r="AI66" s="4">
        <v>24.6156</v>
      </c>
      <c r="AJ66" s="4">
        <v>6.68053</v>
      </c>
      <c r="AK66" s="4">
        <v>6.76535</v>
      </c>
      <c r="AL66" s="4">
        <v>0.1012571806782891</v>
      </c>
      <c r="AM66" s="2">
        <v>61.97703926589358</v>
      </c>
      <c r="AN66" s="2">
        <v>12.286971126423436</v>
      </c>
      <c r="AO66" s="2">
        <v>2.210631935712093</v>
      </c>
      <c r="AP66" s="2">
        <v>98.38104327164908</v>
      </c>
      <c r="AQ66" s="2">
        <v>98.71148998873196</v>
      </c>
      <c r="AR66" s="2">
        <v>41.23015289490475</v>
      </c>
      <c r="AS66" s="2">
        <v>-0.1516483777723998</v>
      </c>
      <c r="AT66" s="2">
        <v>0.14777229268488765</v>
      </c>
    </row>
    <row r="67" spans="1:46" ht="12.75">
      <c r="A67" s="1" t="s">
        <v>41</v>
      </c>
      <c r="B67" s="8">
        <v>40093</v>
      </c>
      <c r="C67" s="1">
        <v>265</v>
      </c>
      <c r="D67" s="8">
        <v>40093</v>
      </c>
      <c r="E67" s="4">
        <v>0.07436076</v>
      </c>
      <c r="F67" s="4"/>
      <c r="G67" s="4">
        <v>0.038696157499999995</v>
      </c>
      <c r="H67" s="4"/>
      <c r="I67" s="4">
        <v>0.0356646025</v>
      </c>
      <c r="J67" s="4"/>
      <c r="K67" s="4">
        <v>0.2470129925</v>
      </c>
      <c r="L67" s="4"/>
      <c r="M67" s="4">
        <v>26.0706</v>
      </c>
      <c r="N67" s="4"/>
      <c r="O67" s="4">
        <v>0.3213737525</v>
      </c>
      <c r="P67" s="4"/>
      <c r="Q67" s="4">
        <v>25.749226247499998</v>
      </c>
      <c r="R67" s="4"/>
      <c r="S67" s="4">
        <v>0.121139595</v>
      </c>
      <c r="T67" s="4"/>
      <c r="U67" s="4">
        <v>0.0545230025</v>
      </c>
      <c r="V67" s="4"/>
      <c r="W67" s="4" t="s">
        <v>39</v>
      </c>
      <c r="X67" s="4" t="s">
        <v>39</v>
      </c>
      <c r="Y67" s="4">
        <v>0.31935</v>
      </c>
      <c r="Z67" s="4">
        <v>216.60416666665</v>
      </c>
      <c r="AA67" s="4"/>
      <c r="AB67" s="4">
        <v>3.3720860100000003</v>
      </c>
      <c r="AC67" s="4"/>
      <c r="AD67" s="4">
        <v>1.454707</v>
      </c>
      <c r="AE67" s="4">
        <v>1.6256471</v>
      </c>
      <c r="AF67" s="4">
        <v>36.8539</v>
      </c>
      <c r="AG67" s="4">
        <v>36.8539</v>
      </c>
      <c r="AH67" s="4">
        <v>24.4003</v>
      </c>
      <c r="AI67" s="4">
        <v>24.392</v>
      </c>
      <c r="AJ67" s="4">
        <v>6.75197</v>
      </c>
      <c r="AK67" s="4">
        <v>6.75293</v>
      </c>
      <c r="AL67" s="4">
        <v>0.3709719893385046</v>
      </c>
      <c r="AM67" s="2">
        <v>215.21121975023937</v>
      </c>
      <c r="AN67" s="2">
        <v>5.894278336927611</v>
      </c>
      <c r="AO67" s="2">
        <v>2.6529208100786534</v>
      </c>
      <c r="AP67" s="2">
        <v>98.91624267720212</v>
      </c>
      <c r="AQ67" s="2">
        <v>98.9212365409387</v>
      </c>
      <c r="AR67" s="2">
        <v>17.168103879450385</v>
      </c>
      <c r="AS67" s="2">
        <v>0.0028240065332987285</v>
      </c>
      <c r="AT67" s="2">
        <v>10.49272376405413</v>
      </c>
    </row>
    <row r="68" spans="1:46" ht="12.75">
      <c r="A68" s="1" t="s">
        <v>41</v>
      </c>
      <c r="B68" s="8">
        <v>40093</v>
      </c>
      <c r="C68" s="1">
        <v>266</v>
      </c>
      <c r="D68" s="8">
        <v>40093</v>
      </c>
      <c r="E68" s="4">
        <v>0.233169195</v>
      </c>
      <c r="F68" s="4"/>
      <c r="G68" s="4">
        <v>0.210135445</v>
      </c>
      <c r="H68" s="4"/>
      <c r="I68" s="4">
        <v>0.02303375</v>
      </c>
      <c r="J68" s="4"/>
      <c r="K68" s="4">
        <v>0.41725887500000003</v>
      </c>
      <c r="L68" s="4"/>
      <c r="M68" s="4">
        <v>13.399799999999999</v>
      </c>
      <c r="N68" s="4"/>
      <c r="O68" s="4">
        <v>0.65042807</v>
      </c>
      <c r="P68" s="4"/>
      <c r="Q68" s="4">
        <v>12.749371929999999</v>
      </c>
      <c r="R68" s="4"/>
      <c r="S68" s="4">
        <v>0.1044619325</v>
      </c>
      <c r="T68" s="4"/>
      <c r="U68" s="4">
        <v>0.02</v>
      </c>
      <c r="V68" s="4"/>
      <c r="W68" s="4" t="s">
        <v>39</v>
      </c>
      <c r="X68" s="4" t="s">
        <v>39</v>
      </c>
      <c r="Y68" s="4">
        <v>0.28145</v>
      </c>
      <c r="Z68" s="4">
        <v>208.9583333333</v>
      </c>
      <c r="AA68" s="4"/>
      <c r="AB68" s="4">
        <v>0.1078015325</v>
      </c>
      <c r="AC68" s="4"/>
      <c r="AD68" s="4" t="s">
        <v>39</v>
      </c>
      <c r="AE68" s="4" t="s">
        <v>39</v>
      </c>
      <c r="AF68" s="4" t="s">
        <v>39</v>
      </c>
      <c r="AG68" s="4" t="s">
        <v>39</v>
      </c>
      <c r="AH68" s="4" t="s">
        <v>39</v>
      </c>
      <c r="AI68" s="4" t="s">
        <v>39</v>
      </c>
      <c r="AJ68" s="4" t="s">
        <v>39</v>
      </c>
      <c r="AK68" s="4" t="s">
        <v>39</v>
      </c>
      <c r="AL68" s="4" t="s">
        <v>39</v>
      </c>
      <c r="AM68" s="2">
        <v>128.2744793180999</v>
      </c>
      <c r="AN68" s="2">
        <v>32.5214035</v>
      </c>
      <c r="AO68" s="2">
        <v>6.226460246654924</v>
      </c>
      <c r="AP68" s="2"/>
      <c r="AQ68" s="2"/>
      <c r="AR68" s="2"/>
      <c r="AS68" s="2"/>
      <c r="AT68" s="2">
        <v>0.16573936069518033</v>
      </c>
    </row>
    <row r="69" spans="1:46" ht="12.75">
      <c r="A69" s="1" t="s">
        <v>41</v>
      </c>
      <c r="B69" s="8">
        <v>40093</v>
      </c>
      <c r="C69" s="1">
        <v>267</v>
      </c>
      <c r="D69" s="8">
        <v>40093</v>
      </c>
      <c r="E69" s="4">
        <v>0.05028722</v>
      </c>
      <c r="F69" s="4">
        <v>0.1423299025</v>
      </c>
      <c r="G69" s="4">
        <v>0.0405494025</v>
      </c>
      <c r="H69" s="4">
        <v>0.1291354725</v>
      </c>
      <c r="I69" s="4">
        <v>0.009737817499999999</v>
      </c>
      <c r="J69" s="4">
        <v>0.01319443</v>
      </c>
      <c r="K69" s="4">
        <v>0.11181031999999999</v>
      </c>
      <c r="L69" s="4">
        <v>0.12427883249999999</v>
      </c>
      <c r="M69" s="4">
        <v>16.19155</v>
      </c>
      <c r="N69" s="4">
        <v>14.94525</v>
      </c>
      <c r="O69" s="4">
        <v>0.16209753999999998</v>
      </c>
      <c r="P69" s="4">
        <v>0.266608735</v>
      </c>
      <c r="Q69" s="4">
        <v>16.029452459999998</v>
      </c>
      <c r="R69" s="4">
        <v>14.678641265</v>
      </c>
      <c r="S69" s="4">
        <v>0.094785815</v>
      </c>
      <c r="T69" s="4">
        <v>0.0957232925</v>
      </c>
      <c r="U69" s="4">
        <v>0.028904859999999997</v>
      </c>
      <c r="V69" s="4">
        <v>0.0145860875</v>
      </c>
      <c r="W69" s="4" t="s">
        <v>39</v>
      </c>
      <c r="X69" s="4" t="s">
        <v>39</v>
      </c>
      <c r="Y69" s="4">
        <v>0.3843</v>
      </c>
      <c r="Z69" s="4">
        <v>105.49999999995</v>
      </c>
      <c r="AA69" s="4">
        <v>130.7916666666</v>
      </c>
      <c r="AB69" s="4">
        <v>0.048640434999999996</v>
      </c>
      <c r="AC69" s="4">
        <v>0.20766246</v>
      </c>
      <c r="AD69" s="4">
        <v>0.3008608</v>
      </c>
      <c r="AE69" s="4">
        <v>0.453486</v>
      </c>
      <c r="AF69" s="4">
        <v>36.2038</v>
      </c>
      <c r="AG69" s="4">
        <v>36.1198</v>
      </c>
      <c r="AH69" s="4">
        <v>24.1091</v>
      </c>
      <c r="AI69" s="4">
        <v>22.8114</v>
      </c>
      <c r="AJ69" s="4">
        <v>6.8112</v>
      </c>
      <c r="AK69" s="4">
        <v>6.97052</v>
      </c>
      <c r="AL69" s="4">
        <v>0.13726060216756356</v>
      </c>
      <c r="AM69" s="2">
        <v>170.8225012360763</v>
      </c>
      <c r="AN69" s="2">
        <v>5.607968348575292</v>
      </c>
      <c r="AO69" s="2">
        <v>1.7101455528973402</v>
      </c>
      <c r="AP69" s="2">
        <v>99.04227046754188</v>
      </c>
      <c r="AQ69" s="2">
        <v>99.76683538630537</v>
      </c>
      <c r="AR69" s="2">
        <v>16.789981308044506</v>
      </c>
      <c r="AS69" s="2">
        <v>0.36108781387449795</v>
      </c>
      <c r="AT69" s="2">
        <v>0.3000689276345588</v>
      </c>
    </row>
    <row r="70" spans="1:46" ht="12.75">
      <c r="A70" s="1" t="s">
        <v>41</v>
      </c>
      <c r="B70" s="8">
        <v>40093</v>
      </c>
      <c r="C70" s="1">
        <v>268</v>
      </c>
      <c r="D70" s="8">
        <v>40093</v>
      </c>
      <c r="E70" s="4">
        <v>0.10992525</v>
      </c>
      <c r="F70" s="4"/>
      <c r="G70" s="4">
        <v>0.08589025</v>
      </c>
      <c r="H70" s="4"/>
      <c r="I70" s="4">
        <v>0.024035</v>
      </c>
      <c r="J70" s="4"/>
      <c r="K70" s="4">
        <v>0.160979</v>
      </c>
      <c r="L70" s="4"/>
      <c r="M70" s="4">
        <v>9.9542</v>
      </c>
      <c r="N70" s="4"/>
      <c r="O70" s="4">
        <v>0.27090425</v>
      </c>
      <c r="P70" s="4"/>
      <c r="Q70" s="4">
        <v>9.683295750000001</v>
      </c>
      <c r="R70" s="4"/>
      <c r="S70" s="4">
        <v>0.20032075</v>
      </c>
      <c r="T70" s="4"/>
      <c r="U70" s="4">
        <v>0.057959250000000004</v>
      </c>
      <c r="V70" s="4"/>
      <c r="W70" s="4" t="s">
        <v>39</v>
      </c>
      <c r="X70" s="4" t="s">
        <v>39</v>
      </c>
      <c r="Y70" s="4">
        <v>0.28145</v>
      </c>
      <c r="Z70" s="4">
        <v>156.2083333333</v>
      </c>
      <c r="AA70" s="4"/>
      <c r="AB70" s="4">
        <v>0.24792175</v>
      </c>
      <c r="AC70" s="4"/>
      <c r="AD70" s="4">
        <v>1.3631319</v>
      </c>
      <c r="AE70" s="4">
        <v>1.6073321</v>
      </c>
      <c r="AF70" s="4">
        <v>36.788</v>
      </c>
      <c r="AG70" s="4">
        <v>36.8155</v>
      </c>
      <c r="AH70" s="4">
        <v>20.9774</v>
      </c>
      <c r="AI70" s="4">
        <v>20.8051</v>
      </c>
      <c r="AJ70" s="4">
        <v>7.17476</v>
      </c>
      <c r="AK70" s="4">
        <v>7.19606</v>
      </c>
      <c r="AL70" s="4">
        <v>0.027607245626420484</v>
      </c>
      <c r="AM70" s="2">
        <v>49.69130756549185</v>
      </c>
      <c r="AN70" s="2">
        <v>4.674046851883004</v>
      </c>
      <c r="AO70" s="2">
        <v>1.352352414814741</v>
      </c>
      <c r="AP70" s="2">
        <v>100.71972219215122</v>
      </c>
      <c r="AQ70" s="2">
        <v>100.79858115931641</v>
      </c>
      <c r="AR70" s="2">
        <v>76.93041812078314</v>
      </c>
      <c r="AS70" s="2">
        <v>0.07173555105750395</v>
      </c>
      <c r="AT70" s="2">
        <v>0.9151637525066513</v>
      </c>
    </row>
    <row r="71" spans="1:46" ht="12.75">
      <c r="A71" s="1" t="s">
        <v>41</v>
      </c>
      <c r="B71" s="8">
        <v>40093</v>
      </c>
      <c r="C71" s="1">
        <v>269</v>
      </c>
      <c r="D71" s="8">
        <v>40093</v>
      </c>
      <c r="E71" s="4">
        <v>0.27819</v>
      </c>
      <c r="F71" s="4">
        <v>0.05858025</v>
      </c>
      <c r="G71" s="4">
        <v>0.21765275</v>
      </c>
      <c r="H71" s="4">
        <v>0.0036225000000000007</v>
      </c>
      <c r="I71" s="4">
        <v>0.06053725</v>
      </c>
      <c r="J71" s="4">
        <v>0.05495775</v>
      </c>
      <c r="K71" s="4">
        <v>0.20628924999999998</v>
      </c>
      <c r="L71" s="4">
        <v>0.22047875</v>
      </c>
      <c r="M71" s="4">
        <v>22.349</v>
      </c>
      <c r="N71" s="4">
        <v>14.4979</v>
      </c>
      <c r="O71" s="4">
        <v>0.48447925</v>
      </c>
      <c r="P71" s="4">
        <v>0.279059</v>
      </c>
      <c r="Q71" s="4">
        <v>21.86452075</v>
      </c>
      <c r="R71" s="4">
        <v>14.218841</v>
      </c>
      <c r="S71" s="4">
        <v>0.18034024999999998</v>
      </c>
      <c r="T71" s="4">
        <v>0.15677675000000002</v>
      </c>
      <c r="U71" s="4">
        <v>0.028198</v>
      </c>
      <c r="V71" s="4">
        <v>0.023183500000000003</v>
      </c>
      <c r="W71" s="4" t="s">
        <v>39</v>
      </c>
      <c r="X71" s="4" t="s">
        <v>39</v>
      </c>
      <c r="Y71" s="4">
        <v>0.3356</v>
      </c>
      <c r="Z71" s="4">
        <v>132.93749999995</v>
      </c>
      <c r="AA71" s="4">
        <v>128.31249999995</v>
      </c>
      <c r="AB71" s="4">
        <v>0.4886825</v>
      </c>
      <c r="AC71" s="4">
        <v>0.42381599999999997</v>
      </c>
      <c r="AD71" s="4">
        <v>1.3509219</v>
      </c>
      <c r="AE71" s="4">
        <v>2.8954884</v>
      </c>
      <c r="AF71" s="4">
        <v>36.5263</v>
      </c>
      <c r="AG71" s="4">
        <v>36.7796</v>
      </c>
      <c r="AH71" s="4">
        <v>21.9775</v>
      </c>
      <c r="AI71" s="4">
        <v>20.4689</v>
      </c>
      <c r="AJ71" s="4">
        <v>7.05769</v>
      </c>
      <c r="AK71" s="4">
        <v>7.24179</v>
      </c>
      <c r="AL71" s="4">
        <v>0.15609137182605287</v>
      </c>
      <c r="AM71" s="2">
        <v>123.92685493116485</v>
      </c>
      <c r="AN71" s="2">
        <v>17.181333782537767</v>
      </c>
      <c r="AO71" s="2">
        <v>2.6864732082826768</v>
      </c>
      <c r="AP71" s="2">
        <v>100.2269206105127</v>
      </c>
      <c r="AQ71" s="2">
        <v>100.94157879056596</v>
      </c>
      <c r="AR71" s="2">
        <v>15.976143320036106</v>
      </c>
      <c r="AS71" s="2">
        <v>0.6433347105047993</v>
      </c>
      <c r="AT71" s="2">
        <v>1.0086758101611164</v>
      </c>
    </row>
    <row r="72" spans="1:46" ht="12.75">
      <c r="A72" s="1" t="s">
        <v>41</v>
      </c>
      <c r="B72" s="8">
        <v>40093</v>
      </c>
      <c r="C72" s="1">
        <v>270</v>
      </c>
      <c r="D72" s="8">
        <v>40093</v>
      </c>
      <c r="E72" s="4">
        <v>0.060752045000000005</v>
      </c>
      <c r="F72" s="4">
        <v>0.04677078</v>
      </c>
      <c r="G72" s="4">
        <v>0.05007886</v>
      </c>
      <c r="H72" s="4">
        <v>0.0234675575</v>
      </c>
      <c r="I72" s="4">
        <v>0.010673185</v>
      </c>
      <c r="J72" s="4">
        <v>0.023303222499999998</v>
      </c>
      <c r="K72" s="4">
        <v>0.17873647250000002</v>
      </c>
      <c r="L72" s="4">
        <v>0.0749253025</v>
      </c>
      <c r="M72" s="4">
        <v>18.35915</v>
      </c>
      <c r="N72" s="4">
        <v>13.1649</v>
      </c>
      <c r="O72" s="4">
        <v>0.23948851750000003</v>
      </c>
      <c r="P72" s="4">
        <v>0.1216960825</v>
      </c>
      <c r="Q72" s="4">
        <v>18.1196614825</v>
      </c>
      <c r="R72" s="4">
        <v>13.0432039175</v>
      </c>
      <c r="S72" s="4">
        <v>0.138412065</v>
      </c>
      <c r="T72" s="4">
        <v>0.14336731000000003</v>
      </c>
      <c r="U72" s="4">
        <v>0.0443190575</v>
      </c>
      <c r="V72" s="4">
        <v>0.030631635</v>
      </c>
      <c r="W72" s="4" t="s">
        <v>39</v>
      </c>
      <c r="X72" s="4" t="s">
        <v>39</v>
      </c>
      <c r="Y72" s="4">
        <v>0.4222</v>
      </c>
      <c r="Z72" s="4">
        <v>135.1875</v>
      </c>
      <c r="AA72" s="4">
        <v>154.29166666665</v>
      </c>
      <c r="AB72" s="4">
        <v>0.0886378575</v>
      </c>
      <c r="AC72" s="4">
        <v>0.423665195</v>
      </c>
      <c r="AD72" s="4">
        <v>0.2947558</v>
      </c>
      <c r="AE72" s="4">
        <v>1.2227167</v>
      </c>
      <c r="AF72" s="4">
        <v>36.119</v>
      </c>
      <c r="AG72" s="4">
        <v>36.2756</v>
      </c>
      <c r="AH72" s="4">
        <v>24.0689</v>
      </c>
      <c r="AI72" s="4">
        <v>22.2687</v>
      </c>
      <c r="AJ72" s="4">
        <v>6.81925</v>
      </c>
      <c r="AK72" s="4">
        <v>7.03143</v>
      </c>
      <c r="AL72" s="4">
        <v>0.07168681876742777</v>
      </c>
      <c r="AM72" s="2">
        <v>132.64125493684384</v>
      </c>
      <c r="AN72" s="2">
        <v>5.4037366994999845</v>
      </c>
      <c r="AO72" s="2">
        <v>1.7302575284892976</v>
      </c>
      <c r="AP72" s="2">
        <v>99.05980752368222</v>
      </c>
      <c r="AQ72" s="2">
        <v>100.06159373673349</v>
      </c>
      <c r="AR72" s="2">
        <v>42.30597634308368</v>
      </c>
      <c r="AS72" s="2">
        <v>0.6998573918624018</v>
      </c>
      <c r="AT72" s="2">
        <v>0.3701131829838146</v>
      </c>
    </row>
    <row r="73" spans="1:46" ht="12.75">
      <c r="A73" s="1" t="s">
        <v>41</v>
      </c>
      <c r="B73" s="8">
        <v>40093</v>
      </c>
      <c r="C73" s="1">
        <v>271</v>
      </c>
      <c r="D73" s="8">
        <v>40093</v>
      </c>
      <c r="E73" s="4">
        <v>0.15063575</v>
      </c>
      <c r="F73" s="4">
        <v>0.18996775</v>
      </c>
      <c r="G73" s="4">
        <v>0.09831875000000001</v>
      </c>
      <c r="H73" s="4">
        <v>0.13250825</v>
      </c>
      <c r="I73" s="4">
        <v>0.052317</v>
      </c>
      <c r="J73" s="4">
        <v>0.0574595</v>
      </c>
      <c r="K73" s="4">
        <v>0.46506625</v>
      </c>
      <c r="L73" s="4">
        <v>0.322480666666</v>
      </c>
      <c r="M73" s="4">
        <v>16.1111</v>
      </c>
      <c r="N73" s="4">
        <v>21.21495</v>
      </c>
      <c r="O73" s="4">
        <v>0.615702</v>
      </c>
      <c r="P73" s="4">
        <v>0.5124484166659999</v>
      </c>
      <c r="Q73" s="4">
        <v>15.495398</v>
      </c>
      <c r="R73" s="4">
        <v>20.702501583334</v>
      </c>
      <c r="S73" s="4">
        <v>0.18009725</v>
      </c>
      <c r="T73" s="4">
        <v>0.199197</v>
      </c>
      <c r="U73" s="4">
        <v>0.02932825</v>
      </c>
      <c r="V73" s="4">
        <v>0.03</v>
      </c>
      <c r="W73" s="4" t="s">
        <v>39</v>
      </c>
      <c r="X73" s="4" t="s">
        <v>39</v>
      </c>
      <c r="Y73" s="4">
        <v>0.34640000000000004</v>
      </c>
      <c r="Z73" s="4">
        <v>141.3958333333</v>
      </c>
      <c r="AA73" s="4">
        <v>126.99999999995</v>
      </c>
      <c r="AB73" s="4">
        <v>0.19038375000000002</v>
      </c>
      <c r="AC73" s="4">
        <v>0.291265</v>
      </c>
      <c r="AD73" s="4">
        <v>1.4363919</v>
      </c>
      <c r="AE73" s="4">
        <v>2.0835226</v>
      </c>
      <c r="AF73" s="4">
        <v>36.6934</v>
      </c>
      <c r="AG73" s="4">
        <v>36.6166</v>
      </c>
      <c r="AH73" s="4">
        <v>21.1579</v>
      </c>
      <c r="AI73" s="4">
        <v>21.0491</v>
      </c>
      <c r="AJ73" s="4">
        <v>7.15533</v>
      </c>
      <c r="AK73" s="4">
        <v>7.17265</v>
      </c>
      <c r="AL73" s="4">
        <v>0.14588251884945047</v>
      </c>
      <c r="AM73" s="2">
        <v>89.45777906103508</v>
      </c>
      <c r="AN73" s="2">
        <v>20.99347898357386</v>
      </c>
      <c r="AO73" s="2">
        <v>3.418719608433777</v>
      </c>
      <c r="AP73" s="2">
        <v>100.63058515464485</v>
      </c>
      <c r="AQ73" s="2">
        <v>100.67431356439383</v>
      </c>
      <c r="AR73" s="2">
        <v>19.37516030345268</v>
      </c>
      <c r="AS73" s="2">
        <v>-0.025710662207995227</v>
      </c>
      <c r="AT73" s="2">
        <v>0.30921411656937936</v>
      </c>
    </row>
    <row r="74" spans="1:46" ht="12.75">
      <c r="A74" s="1" t="s">
        <v>41</v>
      </c>
      <c r="B74" s="8">
        <v>40093</v>
      </c>
      <c r="C74" s="1">
        <v>272</v>
      </c>
      <c r="D74" s="8">
        <v>40093</v>
      </c>
      <c r="E74" s="4">
        <v>0.0742488975</v>
      </c>
      <c r="F74" s="4">
        <v>0.04219830250000001</v>
      </c>
      <c r="G74" s="4">
        <v>0.06380535999999999</v>
      </c>
      <c r="H74" s="4">
        <v>0.030247105000000007</v>
      </c>
      <c r="I74" s="4">
        <v>0.0104435375</v>
      </c>
      <c r="J74" s="4">
        <v>0.0119511975</v>
      </c>
      <c r="K74" s="4">
        <v>0.112726885</v>
      </c>
      <c r="L74" s="4">
        <v>0.030661387499999998</v>
      </c>
      <c r="M74" s="4">
        <v>13.2483</v>
      </c>
      <c r="N74" s="4">
        <v>12.91125</v>
      </c>
      <c r="O74" s="4">
        <v>0.1869757825</v>
      </c>
      <c r="P74" s="4">
        <v>0.07285969</v>
      </c>
      <c r="Q74" s="4">
        <v>13.061324217500001</v>
      </c>
      <c r="R74" s="4">
        <v>12.838390310000001</v>
      </c>
      <c r="S74" s="4">
        <v>0.12471817500000001</v>
      </c>
      <c r="T74" s="4">
        <v>0.17062116</v>
      </c>
      <c r="U74" s="4">
        <v>0.023127139999999997</v>
      </c>
      <c r="V74" s="4">
        <v>0.0257517975</v>
      </c>
      <c r="W74" s="4" t="s">
        <v>39</v>
      </c>
      <c r="X74" s="4" t="s">
        <v>39</v>
      </c>
      <c r="Y74" s="4">
        <v>0.4168</v>
      </c>
      <c r="Z74" s="4">
        <v>115.2916666666</v>
      </c>
      <c r="AA74" s="4">
        <v>175.35416666665</v>
      </c>
      <c r="AB74" s="4">
        <v>0.01999184</v>
      </c>
      <c r="AC74" s="4">
        <v>0.397253935</v>
      </c>
      <c r="AD74" s="4">
        <v>0.3191758</v>
      </c>
      <c r="AE74" s="4">
        <v>1.479127</v>
      </c>
      <c r="AF74" s="4">
        <v>36.0372</v>
      </c>
      <c r="AG74" s="4">
        <v>36.2478</v>
      </c>
      <c r="AH74" s="4">
        <v>24.0085</v>
      </c>
      <c r="AI74" s="4">
        <v>22.3336</v>
      </c>
      <c r="AJ74" s="4">
        <v>6.82957</v>
      </c>
      <c r="AK74" s="4">
        <v>7.02447</v>
      </c>
      <c r="AL74" s="4">
        <v>0.11390788533437993</v>
      </c>
      <c r="AM74" s="2">
        <v>106.22589690716688</v>
      </c>
      <c r="AN74" s="2">
        <v>8.084691081560454</v>
      </c>
      <c r="AO74" s="2">
        <v>1.4991863254894482</v>
      </c>
      <c r="AP74" s="2">
        <v>99.08918278011912</v>
      </c>
      <c r="AQ74" s="2">
        <v>100.026442779053</v>
      </c>
      <c r="AR74" s="2">
        <v>17.10888575439562</v>
      </c>
      <c r="AS74" s="2">
        <v>0.6998561540972972</v>
      </c>
      <c r="AT74" s="2">
        <v>0.10692208227554818</v>
      </c>
    </row>
    <row r="75" spans="1:46" ht="12.75">
      <c r="A75" s="1" t="s">
        <v>41</v>
      </c>
      <c r="B75" s="8">
        <v>40093</v>
      </c>
      <c r="C75" s="1">
        <v>273</v>
      </c>
      <c r="D75" s="8">
        <v>40093</v>
      </c>
      <c r="E75" s="4">
        <v>0.06763612249999999</v>
      </c>
      <c r="F75" s="4">
        <v>0.074840035</v>
      </c>
      <c r="G75" s="4">
        <v>0.028111712499999997</v>
      </c>
      <c r="H75" s="4">
        <v>0.059688235</v>
      </c>
      <c r="I75" s="4">
        <v>0.039524409999999996</v>
      </c>
      <c r="J75" s="4">
        <v>0.0151518</v>
      </c>
      <c r="K75" s="4">
        <v>0.13567441000000002</v>
      </c>
      <c r="L75" s="4">
        <v>0.11933901250000001</v>
      </c>
      <c r="M75" s="4">
        <v>13.05635</v>
      </c>
      <c r="N75" s="4">
        <v>12.869900000000001</v>
      </c>
      <c r="O75" s="4">
        <v>0.20331053250000003</v>
      </c>
      <c r="P75" s="4">
        <v>0.1941790475</v>
      </c>
      <c r="Q75" s="4">
        <v>12.8530394675</v>
      </c>
      <c r="R75" s="4">
        <v>12.6757209525</v>
      </c>
      <c r="S75" s="4">
        <v>0.13513088750000002</v>
      </c>
      <c r="T75" s="4">
        <v>0.177451365</v>
      </c>
      <c r="U75" s="4">
        <v>0.0159674425</v>
      </c>
      <c r="V75" s="4">
        <v>0.0307717125</v>
      </c>
      <c r="W75" s="4" t="s">
        <v>39</v>
      </c>
      <c r="X75" s="4" t="s">
        <v>39</v>
      </c>
      <c r="Y75" s="4">
        <v>0.3735</v>
      </c>
      <c r="Z75" s="4">
        <v>123.66666666665</v>
      </c>
      <c r="AA75" s="4">
        <v>115.10416666665</v>
      </c>
      <c r="AB75" s="4">
        <v>0.196197225</v>
      </c>
      <c r="AC75" s="4">
        <v>0.1980016925</v>
      </c>
      <c r="AD75" s="4">
        <v>0.2947558</v>
      </c>
      <c r="AE75" s="4">
        <v>0.447381</v>
      </c>
      <c r="AF75" s="4">
        <v>36.0572</v>
      </c>
      <c r="AG75" s="4">
        <v>36.0865</v>
      </c>
      <c r="AH75" s="4">
        <v>24.1908</v>
      </c>
      <c r="AI75" s="4">
        <v>24.0611</v>
      </c>
      <c r="AJ75" s="4">
        <v>6.80732</v>
      </c>
      <c r="AK75" s="4">
        <v>6.82145</v>
      </c>
      <c r="AL75" s="4">
        <v>0.14816650699474668</v>
      </c>
      <c r="AM75" s="2">
        <v>96.62002700899895</v>
      </c>
      <c r="AN75" s="2">
        <v>12.732817575513424</v>
      </c>
      <c r="AO75" s="2">
        <v>1.5045452321180086</v>
      </c>
      <c r="AP75" s="2">
        <v>98.98290344209697</v>
      </c>
      <c r="AQ75" s="2">
        <v>99.06213888731476</v>
      </c>
      <c r="AR75" s="2">
        <v>6.94604935678966</v>
      </c>
      <c r="AS75" s="2">
        <v>0.06547693812910182</v>
      </c>
      <c r="AT75" s="2">
        <v>0.9650125971707835</v>
      </c>
    </row>
    <row r="76" spans="1:46" ht="12.75">
      <c r="A76" s="1" t="s">
        <v>41</v>
      </c>
      <c r="B76" s="8">
        <v>40093</v>
      </c>
      <c r="C76" s="1">
        <v>274</v>
      </c>
      <c r="D76" s="8">
        <v>40093</v>
      </c>
      <c r="E76" s="4">
        <v>0.22355625</v>
      </c>
      <c r="F76" s="4">
        <v>0.28</v>
      </c>
      <c r="G76" s="4">
        <v>0.16249125</v>
      </c>
      <c r="H76" s="4">
        <v>0.18775000000000003</v>
      </c>
      <c r="I76" s="4">
        <v>0.061065</v>
      </c>
      <c r="J76" s="4">
        <v>0.09225</v>
      </c>
      <c r="K76" s="4">
        <v>0.28258700000000003</v>
      </c>
      <c r="L76" s="4">
        <v>0.2885</v>
      </c>
      <c r="M76" s="4">
        <v>13.26805</v>
      </c>
      <c r="N76" s="4">
        <v>11.5365</v>
      </c>
      <c r="O76" s="4">
        <v>0.50614325</v>
      </c>
      <c r="P76" s="4">
        <v>0.5685</v>
      </c>
      <c r="Q76" s="4">
        <v>12.761906750000001</v>
      </c>
      <c r="R76" s="4">
        <v>10.968</v>
      </c>
      <c r="S76" s="4">
        <v>0.158477</v>
      </c>
      <c r="T76" s="4">
        <v>0.14478222000000002</v>
      </c>
      <c r="U76" s="4">
        <v>0.0398565</v>
      </c>
      <c r="V76" s="4">
        <v>0.05375</v>
      </c>
      <c r="W76" s="4" t="s">
        <v>39</v>
      </c>
      <c r="X76" s="4" t="s">
        <v>39</v>
      </c>
      <c r="Y76" s="4">
        <v>0.4276</v>
      </c>
      <c r="Z76" s="4">
        <v>110.8333333333</v>
      </c>
      <c r="AA76" s="4">
        <v>119.56249999995</v>
      </c>
      <c r="AB76" s="4">
        <v>0.20857124999999999</v>
      </c>
      <c r="AC76" s="4">
        <v>0.21687466</v>
      </c>
      <c r="AD76" s="4">
        <v>1.5951221</v>
      </c>
      <c r="AE76" s="4">
        <v>1.6500672</v>
      </c>
      <c r="AF76" s="4">
        <v>36.5962</v>
      </c>
      <c r="AG76" s="4">
        <v>36.5931</v>
      </c>
      <c r="AH76" s="4">
        <v>21.0981</v>
      </c>
      <c r="AI76" s="4">
        <v>21.0756</v>
      </c>
      <c r="AJ76" s="4">
        <v>7.16715</v>
      </c>
      <c r="AK76" s="4">
        <v>7.17019</v>
      </c>
      <c r="AL76" s="4">
        <v>0.06581007152465758</v>
      </c>
      <c r="AM76" s="2">
        <v>83.72224360632774</v>
      </c>
      <c r="AN76" s="2">
        <v>12.699139412642856</v>
      </c>
      <c r="AO76" s="2">
        <v>3.1937962606561205</v>
      </c>
      <c r="AP76" s="2">
        <v>100.65052786279868</v>
      </c>
      <c r="AQ76" s="2">
        <v>100.66040238645424</v>
      </c>
      <c r="AR76" s="2">
        <v>52.64240578749351</v>
      </c>
      <c r="AS76" s="2">
        <v>0.004349000772492673</v>
      </c>
      <c r="AT76" s="2">
        <v>0.41207948540260086</v>
      </c>
    </row>
    <row r="77" spans="1:46" ht="12.75">
      <c r="A77" s="1" t="s">
        <v>41</v>
      </c>
      <c r="B77" s="8">
        <v>40093</v>
      </c>
      <c r="C77" s="1">
        <v>275</v>
      </c>
      <c r="D77" s="8">
        <v>40093</v>
      </c>
      <c r="E77" s="4">
        <v>0.451776</v>
      </c>
      <c r="F77" s="4">
        <v>0.100908</v>
      </c>
      <c r="G77" s="4">
        <v>0.401014</v>
      </c>
      <c r="H77" s="4">
        <v>0.060417</v>
      </c>
      <c r="I77" s="4">
        <v>0.050762</v>
      </c>
      <c r="J77" s="4">
        <v>0.040491</v>
      </c>
      <c r="K77" s="4">
        <v>0.2861595</v>
      </c>
      <c r="L77" s="4">
        <v>0.1627075</v>
      </c>
      <c r="M77" s="4">
        <v>11.262550000000001</v>
      </c>
      <c r="N77" s="4">
        <v>12.3407</v>
      </c>
      <c r="O77" s="4">
        <v>0.7379355</v>
      </c>
      <c r="P77" s="4">
        <v>0.2636155</v>
      </c>
      <c r="Q77" s="4">
        <v>10.5246145</v>
      </c>
      <c r="R77" s="4">
        <v>12.0770845</v>
      </c>
      <c r="S77" s="4">
        <v>0.1517965</v>
      </c>
      <c r="T77" s="4">
        <v>0.15510675000000002</v>
      </c>
      <c r="U77" s="4">
        <v>0.055381</v>
      </c>
      <c r="V77" s="4">
        <v>0.06936475</v>
      </c>
      <c r="W77" s="4" t="s">
        <v>39</v>
      </c>
      <c r="X77" s="4" t="s">
        <v>39</v>
      </c>
      <c r="Y77" s="4">
        <v>0.36265000000000003</v>
      </c>
      <c r="Z77" s="4">
        <v>98.95833333333</v>
      </c>
      <c r="AA77" s="4">
        <v>100.4791666666</v>
      </c>
      <c r="AB77" s="4">
        <v>0.3606095</v>
      </c>
      <c r="AC77" s="4">
        <v>0.356238</v>
      </c>
      <c r="AD77" s="4">
        <v>1.4058669</v>
      </c>
      <c r="AE77" s="4">
        <v>2.8039133</v>
      </c>
      <c r="AF77" s="4">
        <v>36.4565</v>
      </c>
      <c r="AG77" s="4">
        <v>36.4686</v>
      </c>
      <c r="AH77" s="4">
        <v>22.2248</v>
      </c>
      <c r="AI77" s="4">
        <v>21.5844</v>
      </c>
      <c r="AJ77" s="4">
        <v>7.02952</v>
      </c>
      <c r="AK77" s="4">
        <v>7.1099</v>
      </c>
      <c r="AL77" s="4">
        <v>0.12115277731961406</v>
      </c>
      <c r="AM77" s="2">
        <v>74.19505719828851</v>
      </c>
      <c r="AN77" s="2">
        <v>13.32470522381322</v>
      </c>
      <c r="AO77" s="2">
        <v>4.861347264264986</v>
      </c>
      <c r="AP77" s="2">
        <v>100.0974309621543</v>
      </c>
      <c r="AQ77" s="2">
        <v>100.41381509682621</v>
      </c>
      <c r="AR77" s="2">
        <v>19.48427426317623</v>
      </c>
      <c r="AS77" s="2">
        <v>0.2061995859216026</v>
      </c>
      <c r="AT77" s="2">
        <v>0.48867346807410683</v>
      </c>
    </row>
    <row r="78" spans="1:46" ht="12.75">
      <c r="A78" s="1" t="s">
        <v>41</v>
      </c>
      <c r="B78" s="8">
        <v>40093</v>
      </c>
      <c r="C78" s="1">
        <v>276</v>
      </c>
      <c r="D78" s="8">
        <v>40093</v>
      </c>
      <c r="E78" s="4">
        <v>0.112361855</v>
      </c>
      <c r="F78" s="4">
        <v>0.1064333625</v>
      </c>
      <c r="G78" s="4">
        <v>0.092180915</v>
      </c>
      <c r="H78" s="4">
        <v>0.0838201375</v>
      </c>
      <c r="I78" s="4">
        <v>0.02018094</v>
      </c>
      <c r="J78" s="4">
        <v>0.022613225</v>
      </c>
      <c r="K78" s="4">
        <v>0.18630962</v>
      </c>
      <c r="L78" s="4">
        <v>0.0724709525</v>
      </c>
      <c r="M78" s="4">
        <v>11.82155</v>
      </c>
      <c r="N78" s="4">
        <v>12.6413</v>
      </c>
      <c r="O78" s="4">
        <v>0.298671475</v>
      </c>
      <c r="P78" s="4">
        <v>0.178904315</v>
      </c>
      <c r="Q78" s="4">
        <v>11.522878525</v>
      </c>
      <c r="R78" s="4">
        <v>12.462395684999999</v>
      </c>
      <c r="S78" s="4">
        <v>0.147770945</v>
      </c>
      <c r="T78" s="4">
        <v>0.1668236075</v>
      </c>
      <c r="U78" s="4">
        <v>0.03155529</v>
      </c>
      <c r="V78" s="4">
        <v>0.044022855</v>
      </c>
      <c r="W78" s="4" t="s">
        <v>39</v>
      </c>
      <c r="X78" s="4" t="s">
        <v>39</v>
      </c>
      <c r="Y78" s="4">
        <v>0.35724999999999996</v>
      </c>
      <c r="Z78" s="4">
        <v>125.0625</v>
      </c>
      <c r="AA78" s="4">
        <v>130.91666666665</v>
      </c>
      <c r="AB78" s="4">
        <v>0.065231545</v>
      </c>
      <c r="AC78" s="4">
        <v>0.274979475</v>
      </c>
      <c r="AD78" s="4">
        <v>0.3191758</v>
      </c>
      <c r="AE78" s="4">
        <v>1.2532418</v>
      </c>
      <c r="AF78" s="4">
        <v>36.101</v>
      </c>
      <c r="AG78" s="4">
        <v>36.2608</v>
      </c>
      <c r="AH78" s="4">
        <v>24.2141</v>
      </c>
      <c r="AI78" s="4">
        <v>22.4076</v>
      </c>
      <c r="AJ78" s="4">
        <v>6.80288</v>
      </c>
      <c r="AK78" s="4">
        <v>7.01472</v>
      </c>
      <c r="AL78" s="4">
        <v>0.15427057459697793</v>
      </c>
      <c r="AM78" s="2">
        <v>79.99915003588832</v>
      </c>
      <c r="AN78" s="2">
        <v>9.465020761970498</v>
      </c>
      <c r="AO78" s="2">
        <v>2.0211786220897485</v>
      </c>
      <c r="AP78" s="2">
        <v>98.97228853039195</v>
      </c>
      <c r="AQ78" s="2">
        <v>99.98932247603139</v>
      </c>
      <c r="AR78" s="2">
        <v>0.87053267648901</v>
      </c>
      <c r="AS78" s="2">
        <v>0.7074672532285007</v>
      </c>
      <c r="AT78" s="2">
        <v>0.218405674663106</v>
      </c>
    </row>
    <row r="79" spans="1:46" ht="12.75">
      <c r="A79" s="1" t="s">
        <v>41</v>
      </c>
      <c r="B79" s="8">
        <v>40093</v>
      </c>
      <c r="C79" s="1">
        <v>277</v>
      </c>
      <c r="D79" s="8">
        <v>40093</v>
      </c>
      <c r="E79" s="4">
        <v>0.22825</v>
      </c>
      <c r="F79" s="4">
        <v>0.24125</v>
      </c>
      <c r="G79" s="4">
        <v>0.179306515</v>
      </c>
      <c r="H79" s="4">
        <v>0.200062155</v>
      </c>
      <c r="I79" s="4">
        <v>0.048943484999999995</v>
      </c>
      <c r="J79" s="4">
        <v>0.041187845</v>
      </c>
      <c r="K79" s="4">
        <v>0.21898861</v>
      </c>
      <c r="L79" s="4">
        <v>0.2825397325</v>
      </c>
      <c r="M79" s="4">
        <v>13.624400000000001</v>
      </c>
      <c r="N79" s="4">
        <v>12.85625</v>
      </c>
      <c r="O79" s="4">
        <v>0.44723861</v>
      </c>
      <c r="P79" s="4">
        <v>0.5237897324999999</v>
      </c>
      <c r="Q79" s="4">
        <v>13.177161390000002</v>
      </c>
      <c r="R79" s="4">
        <v>12.3324602675</v>
      </c>
      <c r="S79" s="4">
        <v>0.179882235</v>
      </c>
      <c r="T79" s="4">
        <v>0.200459055</v>
      </c>
      <c r="U79" s="4">
        <v>0.053557927500000005</v>
      </c>
      <c r="V79" s="4">
        <v>0.052579285</v>
      </c>
      <c r="W79" s="4" t="s">
        <v>39</v>
      </c>
      <c r="X79" s="4" t="s">
        <v>39</v>
      </c>
      <c r="Y79" s="4">
        <v>0.4276</v>
      </c>
      <c r="Z79" s="4">
        <v>129.8541666666</v>
      </c>
      <c r="AA79" s="4">
        <v>128.1458333333</v>
      </c>
      <c r="AB79" s="4">
        <v>0.565</v>
      </c>
      <c r="AC79" s="4">
        <v>0.58</v>
      </c>
      <c r="AD79" s="4">
        <v>2.510873</v>
      </c>
      <c r="AE79" s="4">
        <v>2.8405433</v>
      </c>
      <c r="AF79" s="4">
        <v>36.4357</v>
      </c>
      <c r="AG79" s="4">
        <v>36.4776</v>
      </c>
      <c r="AH79" s="4">
        <v>21.2919</v>
      </c>
      <c r="AI79" s="4">
        <v>21.3048</v>
      </c>
      <c r="AJ79" s="4">
        <v>7.14882</v>
      </c>
      <c r="AK79" s="4">
        <v>7.1454</v>
      </c>
      <c r="AL79" s="4">
        <v>0.2511605751421393</v>
      </c>
      <c r="AM79" s="2">
        <v>75.74066444082153</v>
      </c>
      <c r="AN79" s="2">
        <v>8.3505585611019</v>
      </c>
      <c r="AO79" s="2">
        <v>2.486285596796148</v>
      </c>
      <c r="AP79" s="2">
        <v>100.54934083404777</v>
      </c>
      <c r="AQ79" s="2">
        <v>100.54645095579606</v>
      </c>
      <c r="AR79" s="2">
        <v>2.311187724523945</v>
      </c>
      <c r="AS79" s="2">
        <v>0.027823539770899686</v>
      </c>
      <c r="AT79" s="2">
        <v>1.26330774527718</v>
      </c>
    </row>
    <row r="80" spans="1:46" ht="12.75">
      <c r="A80" s="1" t="s">
        <v>41</v>
      </c>
      <c r="B80" s="8">
        <v>40093</v>
      </c>
      <c r="C80" s="1">
        <v>278</v>
      </c>
      <c r="D80" s="8">
        <v>40093</v>
      </c>
      <c r="E80" s="4">
        <v>0.0495</v>
      </c>
      <c r="F80" s="4">
        <v>0.0575</v>
      </c>
      <c r="G80" s="4">
        <v>0.03759183000000001</v>
      </c>
      <c r="H80" s="4">
        <v>0.0365176975</v>
      </c>
      <c r="I80" s="4">
        <v>0.01190817</v>
      </c>
      <c r="J80" s="4">
        <v>0.0209823025</v>
      </c>
      <c r="K80" s="4">
        <v>0.07596797999999999</v>
      </c>
      <c r="L80" s="4">
        <v>0.057152985</v>
      </c>
      <c r="M80" s="4">
        <v>13.78005</v>
      </c>
      <c r="N80" s="4">
        <v>10.3879</v>
      </c>
      <c r="O80" s="4">
        <v>0.12546797999999998</v>
      </c>
      <c r="P80" s="4">
        <v>0.11465298500000001</v>
      </c>
      <c r="Q80" s="4">
        <v>13.65458202</v>
      </c>
      <c r="R80" s="4">
        <v>10.273247015</v>
      </c>
      <c r="S80" s="4">
        <v>0.182269775</v>
      </c>
      <c r="T80" s="4">
        <v>0.17218556499999998</v>
      </c>
      <c r="U80" s="4">
        <v>0.08428049500000001</v>
      </c>
      <c r="V80" s="4">
        <v>0.048247255</v>
      </c>
      <c r="W80" s="4" t="s">
        <v>39</v>
      </c>
      <c r="X80" s="4" t="s">
        <v>39</v>
      </c>
      <c r="Y80" s="4">
        <v>0.6441</v>
      </c>
      <c r="Z80" s="4">
        <v>98.937499999965</v>
      </c>
      <c r="AA80" s="4">
        <v>96.77083333333</v>
      </c>
      <c r="AB80" s="4">
        <v>0.4895</v>
      </c>
      <c r="AC80" s="4">
        <v>0.647</v>
      </c>
      <c r="AD80" s="4">
        <v>2.1506777</v>
      </c>
      <c r="AE80" s="4">
        <v>3.2007387</v>
      </c>
      <c r="AF80" s="4">
        <v>36.3978</v>
      </c>
      <c r="AG80" s="4">
        <v>36.4397</v>
      </c>
      <c r="AH80" s="4">
        <v>22.6564</v>
      </c>
      <c r="AI80" s="4">
        <v>22.3318</v>
      </c>
      <c r="AJ80" s="4">
        <v>6.97837</v>
      </c>
      <c r="AK80" s="4">
        <v>7.01688</v>
      </c>
      <c r="AL80" s="4">
        <v>0.1519420008107919</v>
      </c>
      <c r="AM80" s="2">
        <v>75.60249635464794</v>
      </c>
      <c r="AN80" s="2">
        <v>1.4886953381087755</v>
      </c>
      <c r="AO80" s="2">
        <v>0.6883641569206962</v>
      </c>
      <c r="AP80" s="2">
        <v>99.86997882877344</v>
      </c>
      <c r="AQ80" s="2">
        <v>100.04190572133925</v>
      </c>
      <c r="AR80" s="2">
        <v>7.847081446491518</v>
      </c>
      <c r="AS80" s="2">
        <v>0.13388732223640432</v>
      </c>
      <c r="AT80" s="2">
        <v>3.901393805814042</v>
      </c>
    </row>
    <row r="81" spans="1:46" ht="12.75">
      <c r="A81" s="1" t="s">
        <v>41</v>
      </c>
      <c r="B81" s="8">
        <v>40093</v>
      </c>
      <c r="C81" s="1">
        <v>279</v>
      </c>
      <c r="D81" s="8">
        <v>40093</v>
      </c>
      <c r="E81" s="4">
        <v>0.0269229125</v>
      </c>
      <c r="F81" s="4">
        <v>0.0826003925</v>
      </c>
      <c r="G81" s="4">
        <v>0.02384265</v>
      </c>
      <c r="H81" s="4">
        <v>0.0700099475</v>
      </c>
      <c r="I81" s="4">
        <v>0.0030802625</v>
      </c>
      <c r="J81" s="4">
        <v>0.012590444999999999</v>
      </c>
      <c r="K81" s="4">
        <v>0.0756939</v>
      </c>
      <c r="L81" s="4">
        <v>0.1358087375</v>
      </c>
      <c r="M81" s="4">
        <v>11.5871</v>
      </c>
      <c r="N81" s="4">
        <v>12.8172</v>
      </c>
      <c r="O81" s="4">
        <v>0.10261681249999999</v>
      </c>
      <c r="P81" s="4">
        <v>0.21840913</v>
      </c>
      <c r="Q81" s="4">
        <v>11.4844831875</v>
      </c>
      <c r="R81" s="4">
        <v>12.59879087</v>
      </c>
      <c r="S81" s="4">
        <v>0.16578248</v>
      </c>
      <c r="T81" s="4">
        <v>0.14974909</v>
      </c>
      <c r="U81" s="4">
        <v>0.0323996675</v>
      </c>
      <c r="V81" s="4">
        <v>0.0253978675</v>
      </c>
      <c r="W81" s="4" t="s">
        <v>39</v>
      </c>
      <c r="X81" s="4" t="s">
        <v>39</v>
      </c>
      <c r="Y81" s="4">
        <v>0.4547</v>
      </c>
      <c r="Z81" s="4">
        <v>111.08333333333</v>
      </c>
      <c r="AA81" s="4">
        <v>109.8333333333</v>
      </c>
      <c r="AB81" s="4">
        <v>0.14609183250000002</v>
      </c>
      <c r="AC81" s="4">
        <v>0.147193465</v>
      </c>
      <c r="AD81" s="4">
        <v>0.3252808</v>
      </c>
      <c r="AE81" s="4">
        <v>0.9174664</v>
      </c>
      <c r="AF81" s="4">
        <v>35.9218</v>
      </c>
      <c r="AG81" s="4">
        <v>35.8173</v>
      </c>
      <c r="AH81" s="4">
        <v>24.2111</v>
      </c>
      <c r="AI81" s="4">
        <v>23.7003</v>
      </c>
      <c r="AJ81" s="4">
        <v>6.81022</v>
      </c>
      <c r="AK81" s="4">
        <v>6.87487</v>
      </c>
      <c r="AL81" s="4">
        <v>0.10766642438450477</v>
      </c>
      <c r="AM81" s="2">
        <v>69.89339283620319</v>
      </c>
      <c r="AN81" s="2">
        <v>3.1672180740743707</v>
      </c>
      <c r="AO81" s="2">
        <v>0.6189846629149232</v>
      </c>
      <c r="AP81" s="2">
        <v>98.96082392443006</v>
      </c>
      <c r="AQ81" s="2">
        <v>99.25199907886353</v>
      </c>
      <c r="AR81" s="2">
        <v>0.5696015575256163</v>
      </c>
      <c r="AS81" s="2">
        <v>0.09143484685440129</v>
      </c>
      <c r="AT81" s="2">
        <v>1.4236637149492442</v>
      </c>
    </row>
    <row r="82" spans="1:46" ht="12.75">
      <c r="A82" s="1" t="s">
        <v>41</v>
      </c>
      <c r="B82" s="8">
        <v>40093</v>
      </c>
      <c r="C82" s="1">
        <v>280</v>
      </c>
      <c r="D82" s="8">
        <v>40093</v>
      </c>
      <c r="E82" s="4">
        <v>0.05744552</v>
      </c>
      <c r="F82" s="4">
        <v>0.1650531025</v>
      </c>
      <c r="G82" s="4">
        <v>0.0461233175</v>
      </c>
      <c r="H82" s="4">
        <v>0.1509929675</v>
      </c>
      <c r="I82" s="4">
        <v>0.0113222025</v>
      </c>
      <c r="J82" s="4">
        <v>0.014060135</v>
      </c>
      <c r="K82" s="4">
        <v>0.103532185</v>
      </c>
      <c r="L82" s="4">
        <v>0.170552755</v>
      </c>
      <c r="M82" s="4">
        <v>11.6201</v>
      </c>
      <c r="N82" s="4">
        <v>11.0149</v>
      </c>
      <c r="O82" s="4">
        <v>0.160977705</v>
      </c>
      <c r="P82" s="4">
        <v>0.3356058575</v>
      </c>
      <c r="Q82" s="4">
        <v>11.459122295</v>
      </c>
      <c r="R82" s="4">
        <v>10.679294142500002</v>
      </c>
      <c r="S82" s="4">
        <v>0.1569328825</v>
      </c>
      <c r="T82" s="4">
        <v>0.1594315925</v>
      </c>
      <c r="U82" s="4">
        <v>0.018545855</v>
      </c>
      <c r="V82" s="4">
        <v>0.030564947500000002</v>
      </c>
      <c r="W82" s="4" t="s">
        <v>39</v>
      </c>
      <c r="X82" s="4" t="s">
        <v>39</v>
      </c>
      <c r="Y82" s="4">
        <v>0.3951</v>
      </c>
      <c r="Z82" s="4">
        <v>109.68749999995</v>
      </c>
      <c r="AA82" s="4">
        <v>109.6041666666</v>
      </c>
      <c r="AB82" s="4">
        <v>0.01743321</v>
      </c>
      <c r="AC82" s="4">
        <v>0.25667533750000004</v>
      </c>
      <c r="AD82" s="4">
        <v>0.3130708</v>
      </c>
      <c r="AE82" s="4">
        <v>1.3448168</v>
      </c>
      <c r="AF82" s="4">
        <v>36.0639</v>
      </c>
      <c r="AG82" s="4">
        <v>36.0593</v>
      </c>
      <c r="AH82" s="4">
        <v>24.1065</v>
      </c>
      <c r="AI82" s="4">
        <v>23.1444</v>
      </c>
      <c r="AJ82" s="4">
        <v>6.81698</v>
      </c>
      <c r="AK82" s="4">
        <v>6.93226</v>
      </c>
      <c r="AL82" s="4">
        <v>0.10966365230935879</v>
      </c>
      <c r="AM82" s="2">
        <v>74.04503004652324</v>
      </c>
      <c r="AN82" s="2">
        <v>8.679982939584074</v>
      </c>
      <c r="AO82" s="2">
        <v>1.0257742191156145</v>
      </c>
      <c r="AP82" s="2">
        <v>99.03357632168101</v>
      </c>
      <c r="AQ82" s="2">
        <v>99.58202847810831</v>
      </c>
      <c r="AR82" s="2">
        <v>0.7191436369883634</v>
      </c>
      <c r="AS82" s="2">
        <v>0.3129174105292982</v>
      </c>
      <c r="AT82" s="2">
        <v>0.10829580406802297</v>
      </c>
    </row>
    <row r="83" spans="1:46" ht="12.75">
      <c r="A83" s="1" t="s">
        <v>41</v>
      </c>
      <c r="B83" s="8">
        <v>40093</v>
      </c>
      <c r="C83" s="1">
        <v>281</v>
      </c>
      <c r="D83" s="8">
        <v>40093</v>
      </c>
      <c r="E83" s="4">
        <v>0.180428865</v>
      </c>
      <c r="F83" s="4">
        <v>0.07661236</v>
      </c>
      <c r="G83" s="4">
        <v>0.15348793249999998</v>
      </c>
      <c r="H83" s="4">
        <v>0.06480314000000001</v>
      </c>
      <c r="I83" s="4">
        <v>0.0269409325</v>
      </c>
      <c r="J83" s="4">
        <v>0.01180922</v>
      </c>
      <c r="K83" s="4">
        <v>1.7569840225</v>
      </c>
      <c r="L83" s="4">
        <v>0.256385005</v>
      </c>
      <c r="M83" s="4">
        <v>15.854086709310593</v>
      </c>
      <c r="N83" s="4">
        <v>16.08603836408022</v>
      </c>
      <c r="O83" s="4">
        <v>1.9374128874999998</v>
      </c>
      <c r="P83" s="4">
        <v>0.332997365</v>
      </c>
      <c r="Q83" s="4">
        <v>13.916673821810594</v>
      </c>
      <c r="R83" s="4">
        <v>15.75304099908022</v>
      </c>
      <c r="S83" s="4">
        <v>0.4026012675</v>
      </c>
      <c r="T83" s="4">
        <v>0.5322545875</v>
      </c>
      <c r="U83" s="4">
        <v>0.2135742</v>
      </c>
      <c r="V83" s="4">
        <v>0.02782551</v>
      </c>
      <c r="W83" s="4" t="s">
        <v>39</v>
      </c>
      <c r="X83" s="4" t="s">
        <v>39</v>
      </c>
      <c r="Y83" s="4">
        <v>0.30855</v>
      </c>
      <c r="Z83" s="4">
        <v>126.4583333333</v>
      </c>
      <c r="AA83" s="4">
        <v>92.85416666666501</v>
      </c>
      <c r="AB83" s="4">
        <v>0.4430896275</v>
      </c>
      <c r="AC83" s="4">
        <v>0.36100625249999996</v>
      </c>
      <c r="AD83" s="4">
        <v>1.509652</v>
      </c>
      <c r="AE83" s="4">
        <v>2.6329731</v>
      </c>
      <c r="AF83" s="4">
        <v>35.8455</v>
      </c>
      <c r="AG83" s="4">
        <v>35.7641</v>
      </c>
      <c r="AH83" s="4">
        <v>28.3697</v>
      </c>
      <c r="AI83" s="4">
        <v>28.3231</v>
      </c>
      <c r="AJ83" s="4">
        <v>6.35539</v>
      </c>
      <c r="AK83" s="4">
        <v>6.36307</v>
      </c>
      <c r="AL83" s="4">
        <v>0.18175618111303632</v>
      </c>
      <c r="AM83" s="2">
        <v>39.37912766087005</v>
      </c>
      <c r="AN83" s="2">
        <v>9.071380754323322</v>
      </c>
      <c r="AO83" s="2">
        <v>4.8122374266991095</v>
      </c>
      <c r="AP83" s="2">
        <v>96.10445359946299</v>
      </c>
      <c r="AQ83" s="2">
        <v>96.13442527363719</v>
      </c>
      <c r="AR83" s="2">
        <v>3.1638914606360564</v>
      </c>
      <c r="AS83" s="2">
        <v>-0.04232111638239999</v>
      </c>
      <c r="AT83" s="2">
        <v>0.22870170336884377</v>
      </c>
    </row>
    <row r="84" spans="1:46" ht="12.75">
      <c r="A84" s="1" t="s">
        <v>41</v>
      </c>
      <c r="B84" s="8">
        <v>40093</v>
      </c>
      <c r="C84" s="1">
        <v>282</v>
      </c>
      <c r="D84" s="8">
        <v>40093</v>
      </c>
      <c r="E84" s="4">
        <v>0.086833835</v>
      </c>
      <c r="F84" s="4"/>
      <c r="G84" s="4">
        <v>0.049109062499999995</v>
      </c>
      <c r="H84" s="4"/>
      <c r="I84" s="4">
        <v>0.0377247725</v>
      </c>
      <c r="J84" s="4"/>
      <c r="K84" s="4">
        <v>0.2991805625</v>
      </c>
      <c r="L84" s="4"/>
      <c r="M84" s="4">
        <v>25.22705</v>
      </c>
      <c r="N84" s="4"/>
      <c r="O84" s="4">
        <v>0.3860143975</v>
      </c>
      <c r="P84" s="4"/>
      <c r="Q84" s="4">
        <v>24.8410356025</v>
      </c>
      <c r="R84" s="4"/>
      <c r="S84" s="4">
        <v>0.191179045</v>
      </c>
      <c r="T84" s="4"/>
      <c r="U84" s="4">
        <v>0.0578379775</v>
      </c>
      <c r="V84" s="4"/>
      <c r="W84" s="4" t="s">
        <v>39</v>
      </c>
      <c r="X84" s="4" t="s">
        <v>39</v>
      </c>
      <c r="Y84" s="4">
        <v>0.38975</v>
      </c>
      <c r="Z84" s="4">
        <v>394.1458333333</v>
      </c>
      <c r="AA84" s="4"/>
      <c r="AB84" s="4">
        <v>19.818</v>
      </c>
      <c r="AC84" s="4"/>
      <c r="AD84" s="4">
        <v>0.9907265</v>
      </c>
      <c r="AE84" s="4">
        <v>1.3142918</v>
      </c>
      <c r="AF84" s="4">
        <v>37.5088</v>
      </c>
      <c r="AG84" s="4">
        <v>37.5045</v>
      </c>
      <c r="AH84" s="4">
        <v>24.4652</v>
      </c>
      <c r="AI84" s="4">
        <v>24.4669</v>
      </c>
      <c r="AJ84" s="4">
        <v>6.71925</v>
      </c>
      <c r="AK84" s="4">
        <v>6.71923</v>
      </c>
      <c r="AL84" s="4">
        <v>0.5933017042375809</v>
      </c>
      <c r="AM84" s="2">
        <v>131.9550999953996</v>
      </c>
      <c r="AN84" s="2">
        <v>6.674064588444504</v>
      </c>
      <c r="AO84" s="2">
        <v>2.019125043228456</v>
      </c>
      <c r="AP84" s="2">
        <v>98.9253330849989</v>
      </c>
      <c r="AQ84" s="2">
        <v>98.92413246283745</v>
      </c>
      <c r="AR84" s="2">
        <v>14.540525995621753</v>
      </c>
      <c r="AS84" s="2">
        <v>-0.003807436190900404</v>
      </c>
      <c r="AT84" s="2">
        <v>51.3400539678057</v>
      </c>
    </row>
    <row r="85" spans="1:46" ht="12.75">
      <c r="A85" s="1" t="s">
        <v>41</v>
      </c>
      <c r="B85" s="8">
        <v>40093</v>
      </c>
      <c r="C85" s="1">
        <v>283</v>
      </c>
      <c r="D85" s="8">
        <v>40093</v>
      </c>
      <c r="E85" s="4">
        <v>0.0391813025</v>
      </c>
      <c r="F85" s="4"/>
      <c r="G85" s="4">
        <v>0.0243035575</v>
      </c>
      <c r="H85" s="4"/>
      <c r="I85" s="4">
        <v>0.014877745000000001</v>
      </c>
      <c r="J85" s="4"/>
      <c r="K85" s="4">
        <v>0.20481492499999998</v>
      </c>
      <c r="L85" s="4"/>
      <c r="M85" s="4">
        <v>22.5259</v>
      </c>
      <c r="N85" s="4"/>
      <c r="O85" s="4">
        <v>0.2439962275</v>
      </c>
      <c r="P85" s="4"/>
      <c r="Q85" s="4">
        <v>22.2819037725</v>
      </c>
      <c r="R85" s="4"/>
      <c r="S85" s="4">
        <v>0.1822207475</v>
      </c>
      <c r="T85" s="4"/>
      <c r="U85" s="4">
        <v>0.053054594999999996</v>
      </c>
      <c r="V85" s="4"/>
      <c r="W85" s="4" t="s">
        <v>39</v>
      </c>
      <c r="X85" s="4" t="s">
        <v>39</v>
      </c>
      <c r="Y85" s="4">
        <v>0.49255</v>
      </c>
      <c r="Z85" s="4">
        <v>363.72916666665003</v>
      </c>
      <c r="AA85" s="4"/>
      <c r="AB85" s="4">
        <v>3.7889999999999997</v>
      </c>
      <c r="AC85" s="4"/>
      <c r="AD85" s="4">
        <v>0.7587363</v>
      </c>
      <c r="AE85" s="4">
        <v>5.8014713</v>
      </c>
      <c r="AF85" s="4">
        <v>36.7601</v>
      </c>
      <c r="AG85" s="4">
        <v>36.756</v>
      </c>
      <c r="AH85" s="4">
        <v>24.0207</v>
      </c>
      <c r="AI85" s="4">
        <v>24.0191</v>
      </c>
      <c r="AJ85" s="4">
        <v>6.79989</v>
      </c>
      <c r="AK85" s="4">
        <v>6.80024</v>
      </c>
      <c r="AL85" s="4">
        <v>0.593948974074577</v>
      </c>
      <c r="AM85" s="2">
        <v>123.61874434742948</v>
      </c>
      <c r="AN85" s="2">
        <v>4.598965037806811</v>
      </c>
      <c r="AO85" s="2">
        <v>1.3390145241282143</v>
      </c>
      <c r="AP85" s="2">
        <v>99.13587672296904</v>
      </c>
      <c r="AQ85" s="2">
        <v>99.13654604743064</v>
      </c>
      <c r="AR85" s="2">
        <v>5.953102779209578</v>
      </c>
      <c r="AS85" s="2">
        <v>-0.00254252621840223</v>
      </c>
      <c r="AT85" s="2">
        <v>15.528928618373822</v>
      </c>
    </row>
    <row r="86" spans="1:46" ht="12.75">
      <c r="A86" s="1" t="s">
        <v>41</v>
      </c>
      <c r="B86" s="8">
        <v>40093</v>
      </c>
      <c r="C86" s="1">
        <v>284</v>
      </c>
      <c r="D86" s="8">
        <v>40093</v>
      </c>
      <c r="E86" s="4">
        <v>0.04990093</v>
      </c>
      <c r="F86" s="4"/>
      <c r="G86" s="4">
        <v>0.026831207500000002</v>
      </c>
      <c r="H86" s="4"/>
      <c r="I86" s="4">
        <v>0.0230697225</v>
      </c>
      <c r="J86" s="4"/>
      <c r="K86" s="4">
        <v>0.15917636000000002</v>
      </c>
      <c r="L86" s="4"/>
      <c r="M86" s="4">
        <v>27.33435</v>
      </c>
      <c r="N86" s="4"/>
      <c r="O86" s="4">
        <v>0.20907729000000003</v>
      </c>
      <c r="P86" s="4"/>
      <c r="Q86" s="4">
        <v>27.12527271</v>
      </c>
      <c r="R86" s="4"/>
      <c r="S86" s="4">
        <v>0.181946165</v>
      </c>
      <c r="T86" s="4"/>
      <c r="U86" s="4">
        <v>0.04022293</v>
      </c>
      <c r="V86" s="4"/>
      <c r="W86" s="4" t="s">
        <v>39</v>
      </c>
      <c r="X86" s="4" t="s">
        <v>39</v>
      </c>
      <c r="Y86" s="4">
        <v>0.27065</v>
      </c>
      <c r="Z86" s="4">
        <v>402.3958333333</v>
      </c>
      <c r="AA86" s="4"/>
      <c r="AB86" s="4">
        <v>25.38625</v>
      </c>
      <c r="AC86" s="4"/>
      <c r="AD86" s="4">
        <v>0.465696</v>
      </c>
      <c r="AE86" s="4">
        <v>3.2312637</v>
      </c>
      <c r="AF86" s="4">
        <v>36.9196</v>
      </c>
      <c r="AG86" s="4">
        <v>36.9245</v>
      </c>
      <c r="AH86" s="4">
        <v>24.2793</v>
      </c>
      <c r="AI86" s="4">
        <v>24.276</v>
      </c>
      <c r="AJ86" s="4">
        <v>6.76347</v>
      </c>
      <c r="AK86" s="4">
        <v>6.76367</v>
      </c>
      <c r="AL86" s="4">
        <v>0.2685361398034198</v>
      </c>
      <c r="AM86" s="2">
        <v>150.2331747415506</v>
      </c>
      <c r="AN86" s="2">
        <v>5.197962704357939</v>
      </c>
      <c r="AO86" s="2">
        <v>1.1491162234719265</v>
      </c>
      <c r="AP86" s="2">
        <v>98.99395839050062</v>
      </c>
      <c r="AQ86" s="2">
        <v>98.99638930801046</v>
      </c>
      <c r="AR86" s="2">
        <v>47.78423634496392</v>
      </c>
      <c r="AS86" s="2">
        <v>0.004795444621294109</v>
      </c>
      <c r="AT86" s="2">
        <v>121.4204086919244</v>
      </c>
    </row>
    <row r="87" spans="1:46" ht="12.75">
      <c r="A87" s="1" t="s">
        <v>41</v>
      </c>
      <c r="B87" s="8">
        <v>40093</v>
      </c>
      <c r="C87" s="1">
        <v>285</v>
      </c>
      <c r="D87" s="8">
        <v>40093</v>
      </c>
      <c r="E87" s="4">
        <v>0.0556460825</v>
      </c>
      <c r="F87" s="4"/>
      <c r="G87" s="4">
        <v>0.022689004999999998</v>
      </c>
      <c r="H87" s="4"/>
      <c r="I87" s="4">
        <v>0.0329570775</v>
      </c>
      <c r="J87" s="4"/>
      <c r="K87" s="4">
        <v>0.139565765</v>
      </c>
      <c r="L87" s="4"/>
      <c r="M87" s="4">
        <v>16.30195</v>
      </c>
      <c r="N87" s="4"/>
      <c r="O87" s="4">
        <v>0.1952118475</v>
      </c>
      <c r="P87" s="4"/>
      <c r="Q87" s="4">
        <v>16.1067381525</v>
      </c>
      <c r="R87" s="4"/>
      <c r="S87" s="4">
        <v>0.14652484</v>
      </c>
      <c r="T87" s="4"/>
      <c r="U87" s="4">
        <v>0.048269525</v>
      </c>
      <c r="V87" s="4"/>
      <c r="W87" s="4" t="s">
        <v>39</v>
      </c>
      <c r="X87" s="4" t="s">
        <v>39</v>
      </c>
      <c r="Y87" s="4">
        <v>0.27605</v>
      </c>
      <c r="Z87" s="4">
        <v>159.10416666665</v>
      </c>
      <c r="AA87" s="4"/>
      <c r="AB87" s="4">
        <v>2.67</v>
      </c>
      <c r="AC87" s="4"/>
      <c r="AD87" s="4">
        <v>2.2666728</v>
      </c>
      <c r="AE87" s="4">
        <v>2.3826679</v>
      </c>
      <c r="AF87" s="4">
        <v>36.5936</v>
      </c>
      <c r="AG87" s="4">
        <v>36.6032</v>
      </c>
      <c r="AH87" s="4">
        <v>25.1244</v>
      </c>
      <c r="AI87" s="4">
        <v>25.0942</v>
      </c>
      <c r="AJ87" s="4">
        <v>6.67892</v>
      </c>
      <c r="AK87" s="4">
        <v>6.68198</v>
      </c>
      <c r="AL87" s="4">
        <v>0.12456805445617904</v>
      </c>
      <c r="AM87" s="2">
        <v>111.25724484667585</v>
      </c>
      <c r="AN87" s="2">
        <v>4.044204858034132</v>
      </c>
      <c r="AO87" s="2">
        <v>1.332278182320486</v>
      </c>
      <c r="AP87" s="2">
        <v>98.4472801898167</v>
      </c>
      <c r="AQ87" s="2">
        <v>98.46716195714397</v>
      </c>
      <c r="AR87" s="2">
        <v>62.67984732985805</v>
      </c>
      <c r="AS87" s="2">
        <v>0.01772255315639626</v>
      </c>
      <c r="AT87" s="2">
        <v>13.677448547276311</v>
      </c>
    </row>
    <row r="88" spans="1:46" ht="12.75">
      <c r="A88" s="1" t="s">
        <v>41</v>
      </c>
      <c r="B88" s="8">
        <v>40093</v>
      </c>
      <c r="C88" s="1">
        <v>286</v>
      </c>
      <c r="D88" s="8">
        <v>40093</v>
      </c>
      <c r="E88" s="4">
        <v>0.14776578</v>
      </c>
      <c r="F88" s="4"/>
      <c r="G88" s="4">
        <v>0.0980061375</v>
      </c>
      <c r="H88" s="4"/>
      <c r="I88" s="4">
        <v>0.0497596425</v>
      </c>
      <c r="J88" s="4"/>
      <c r="K88" s="4">
        <v>0.3186534075</v>
      </c>
      <c r="L88" s="4"/>
      <c r="M88" s="4">
        <v>20.4485</v>
      </c>
      <c r="N88" s="4"/>
      <c r="O88" s="4">
        <v>0.4664191875</v>
      </c>
      <c r="P88" s="4"/>
      <c r="Q88" s="4">
        <v>19.982080812499998</v>
      </c>
      <c r="R88" s="4"/>
      <c r="S88" s="4">
        <v>0.17779308</v>
      </c>
      <c r="T88" s="4"/>
      <c r="U88" s="4">
        <v>0.0425851925</v>
      </c>
      <c r="V88" s="4"/>
      <c r="W88" s="4" t="s">
        <v>39</v>
      </c>
      <c r="X88" s="4" t="s">
        <v>39</v>
      </c>
      <c r="Y88" s="4">
        <v>0.32475</v>
      </c>
      <c r="Z88" s="4">
        <v>150.91666666665</v>
      </c>
      <c r="AA88" s="4"/>
      <c r="AB88" s="4">
        <v>1.9815000000000003</v>
      </c>
      <c r="AC88" s="4"/>
      <c r="AD88" s="4">
        <v>3.2373687</v>
      </c>
      <c r="AE88" s="4">
        <v>3.7440842</v>
      </c>
      <c r="AF88" s="4">
        <v>36.4558</v>
      </c>
      <c r="AG88" s="4">
        <v>36.4603</v>
      </c>
      <c r="AH88" s="4">
        <v>25.3936</v>
      </c>
      <c r="AI88" s="4">
        <v>25.3814</v>
      </c>
      <c r="AJ88" s="4">
        <v>6.65372</v>
      </c>
      <c r="AK88" s="4">
        <v>6.65491</v>
      </c>
      <c r="AL88" s="4">
        <v>0.10266695440667926</v>
      </c>
      <c r="AM88" s="2">
        <v>115.01291276353388</v>
      </c>
      <c r="AN88" s="2">
        <v>10.95261428018671</v>
      </c>
      <c r="AO88" s="2">
        <v>2.6233821220713427</v>
      </c>
      <c r="AP88" s="2">
        <v>98.26418930132803</v>
      </c>
      <c r="AQ88" s="2">
        <v>98.27222293521152</v>
      </c>
      <c r="AR88" s="2">
        <v>69.81408956042881</v>
      </c>
      <c r="AS88" s="2">
        <v>0.0076623866699954135</v>
      </c>
      <c r="AT88" s="2">
        <v>4.24832436808788</v>
      </c>
    </row>
    <row r="89" spans="1:46" ht="12.75">
      <c r="A89" s="1" t="s">
        <v>41</v>
      </c>
      <c r="B89" s="8">
        <v>40093</v>
      </c>
      <c r="C89" s="1">
        <v>287</v>
      </c>
      <c r="D89" s="8">
        <v>40093</v>
      </c>
      <c r="E89" s="4">
        <v>0.07695958</v>
      </c>
      <c r="F89" s="4"/>
      <c r="G89" s="4">
        <v>0.0496783425</v>
      </c>
      <c r="H89" s="4"/>
      <c r="I89" s="4">
        <v>0.0272812375</v>
      </c>
      <c r="J89" s="4"/>
      <c r="K89" s="4">
        <v>0.2920349175</v>
      </c>
      <c r="L89" s="4"/>
      <c r="M89" s="4">
        <v>20.187399999999997</v>
      </c>
      <c r="N89" s="4"/>
      <c r="O89" s="4">
        <v>0.3689944975</v>
      </c>
      <c r="P89" s="4"/>
      <c r="Q89" s="4">
        <v>19.818405502499996</v>
      </c>
      <c r="R89" s="4"/>
      <c r="S89" s="4">
        <v>0.17261031</v>
      </c>
      <c r="T89" s="4"/>
      <c r="U89" s="4">
        <v>0.0157634225</v>
      </c>
      <c r="V89" s="4"/>
      <c r="W89" s="4" t="s">
        <v>39</v>
      </c>
      <c r="X89" s="4" t="s">
        <v>39</v>
      </c>
      <c r="Y89" s="4">
        <v>0.26525</v>
      </c>
      <c r="Z89" s="4">
        <v>287.8958333333</v>
      </c>
      <c r="AA89" s="4"/>
      <c r="AB89" s="4">
        <v>8.79475</v>
      </c>
      <c r="AC89" s="4"/>
      <c r="AD89" s="4">
        <v>1.1250366</v>
      </c>
      <c r="AE89" s="4">
        <v>1.2776618</v>
      </c>
      <c r="AF89" s="4">
        <v>37.106</v>
      </c>
      <c r="AG89" s="4">
        <v>37.1046</v>
      </c>
      <c r="AH89" s="4">
        <v>24.3294</v>
      </c>
      <c r="AI89" s="4">
        <v>24.3278</v>
      </c>
      <c r="AJ89" s="4">
        <v>6.75045</v>
      </c>
      <c r="AK89" s="4">
        <v>6.7507</v>
      </c>
      <c r="AL89" s="4">
        <v>0.37868209796806745</v>
      </c>
      <c r="AM89" s="2">
        <v>116.95361650181844</v>
      </c>
      <c r="AN89" s="2">
        <v>23.408273013046504</v>
      </c>
      <c r="AO89" s="2">
        <v>2.137731503407879</v>
      </c>
      <c r="AP89" s="2">
        <v>98.97773778630675</v>
      </c>
      <c r="AQ89" s="2">
        <v>98.97875088048355</v>
      </c>
      <c r="AR89" s="2">
        <v>29.20831320603046</v>
      </c>
      <c r="AS89" s="2">
        <v>-0.0005066655776033713</v>
      </c>
      <c r="AT89" s="2">
        <v>23.834366256369446</v>
      </c>
    </row>
    <row r="90" spans="1:46" ht="12.75">
      <c r="A90" s="1" t="s">
        <v>41</v>
      </c>
      <c r="B90" s="8">
        <v>40093</v>
      </c>
      <c r="C90" s="1">
        <v>288</v>
      </c>
      <c r="D90" s="8">
        <v>40093</v>
      </c>
      <c r="E90" s="4">
        <v>0.071187215</v>
      </c>
      <c r="F90" s="4"/>
      <c r="G90" s="4">
        <v>0.022456234999999998</v>
      </c>
      <c r="H90" s="4"/>
      <c r="I90" s="4">
        <v>0.04873098</v>
      </c>
      <c r="J90" s="4"/>
      <c r="K90" s="4">
        <v>0.24259414</v>
      </c>
      <c r="L90" s="4"/>
      <c r="M90" s="4">
        <v>20.3617</v>
      </c>
      <c r="N90" s="4"/>
      <c r="O90" s="4">
        <v>0.31378135500000004</v>
      </c>
      <c r="P90" s="4"/>
      <c r="Q90" s="4">
        <v>20.047918645</v>
      </c>
      <c r="R90" s="4"/>
      <c r="S90" s="4">
        <v>0.24324701999999998</v>
      </c>
      <c r="T90" s="4"/>
      <c r="U90" s="4">
        <v>0.04578527</v>
      </c>
      <c r="V90" s="4"/>
      <c r="W90" s="4" t="s">
        <v>39</v>
      </c>
      <c r="X90" s="4" t="s">
        <v>39</v>
      </c>
      <c r="Y90" s="4">
        <v>0.47635</v>
      </c>
      <c r="Z90" s="4">
        <v>274.47916666665003</v>
      </c>
      <c r="AA90" s="4"/>
      <c r="AB90" s="4">
        <v>3.70375</v>
      </c>
      <c r="AC90" s="4"/>
      <c r="AD90" s="4">
        <v>0.8136813</v>
      </c>
      <c r="AE90" s="4">
        <v>1.1372466</v>
      </c>
      <c r="AF90" s="4">
        <v>36.539</v>
      </c>
      <c r="AG90" s="4">
        <v>36.5337</v>
      </c>
      <c r="AH90" s="4">
        <v>24.092</v>
      </c>
      <c r="AI90" s="4">
        <v>24.0829</v>
      </c>
      <c r="AJ90" s="4">
        <v>6.80014</v>
      </c>
      <c r="AK90" s="4">
        <v>6.80141</v>
      </c>
      <c r="AL90" s="4">
        <v>0.6960765334784803</v>
      </c>
      <c r="AM90" s="2">
        <v>83.70791140627334</v>
      </c>
      <c r="AN90" s="2">
        <v>6.853325425404284</v>
      </c>
      <c r="AO90" s="2">
        <v>1.2899699860660165</v>
      </c>
      <c r="AP90" s="2">
        <v>99.07737295533991</v>
      </c>
      <c r="AQ90" s="2">
        <v>99.08229164846153</v>
      </c>
      <c r="AR90" s="2">
        <v>3.079562429644819</v>
      </c>
      <c r="AS90" s="2">
        <v>-0.0009247413317012843</v>
      </c>
      <c r="AT90" s="2">
        <v>11.803601268787942</v>
      </c>
    </row>
    <row r="91" spans="1:46" ht="12.75">
      <c r="A91" s="1" t="s">
        <v>41</v>
      </c>
      <c r="B91" s="8">
        <v>40093</v>
      </c>
      <c r="C91" s="1">
        <v>289</v>
      </c>
      <c r="D91" s="8">
        <v>40093</v>
      </c>
      <c r="E91" s="4">
        <v>0.25022014</v>
      </c>
      <c r="F91" s="4"/>
      <c r="G91" s="4">
        <v>0.17231750499999998</v>
      </c>
      <c r="H91" s="4"/>
      <c r="I91" s="4">
        <v>0.077902635</v>
      </c>
      <c r="J91" s="4"/>
      <c r="K91" s="4">
        <v>1.33410367</v>
      </c>
      <c r="L91" s="4"/>
      <c r="M91" s="4">
        <v>23.497700000000002</v>
      </c>
      <c r="N91" s="4"/>
      <c r="O91" s="4">
        <v>1.5843238099999999</v>
      </c>
      <c r="P91" s="4"/>
      <c r="Q91" s="4">
        <v>21.91337619</v>
      </c>
      <c r="R91" s="4"/>
      <c r="S91" s="4">
        <v>0.17309083</v>
      </c>
      <c r="T91" s="4"/>
      <c r="U91" s="4">
        <v>0.0402685725</v>
      </c>
      <c r="V91" s="4"/>
      <c r="W91" s="4" t="s">
        <v>39</v>
      </c>
      <c r="X91" s="4" t="s">
        <v>39</v>
      </c>
      <c r="Y91" s="4">
        <v>0.3139</v>
      </c>
      <c r="Z91" s="4">
        <v>316.3958333333</v>
      </c>
      <c r="AA91" s="4"/>
      <c r="AB91" s="4">
        <v>19.8625</v>
      </c>
      <c r="AC91" s="4"/>
      <c r="AD91" s="4">
        <v>1.515757</v>
      </c>
      <c r="AE91" s="4">
        <v>1.6012271</v>
      </c>
      <c r="AF91" s="4">
        <v>37.3339</v>
      </c>
      <c r="AG91" s="4">
        <v>37.3413</v>
      </c>
      <c r="AH91" s="4">
        <v>25.0576</v>
      </c>
      <c r="AI91" s="4">
        <v>25.029</v>
      </c>
      <c r="AJ91" s="4">
        <v>6.65839</v>
      </c>
      <c r="AK91" s="4">
        <v>6.66134</v>
      </c>
      <c r="AL91" s="4">
        <v>0.2490146427771412</v>
      </c>
      <c r="AM91" s="2">
        <v>135.75358093782324</v>
      </c>
      <c r="AN91" s="2">
        <v>39.3439278236148</v>
      </c>
      <c r="AO91" s="2">
        <v>9.153135437619659</v>
      </c>
      <c r="AP91" s="2">
        <v>98.54433906841335</v>
      </c>
      <c r="AQ91" s="2">
        <v>98.56296816686839</v>
      </c>
      <c r="AR91" s="2">
        <v>41.8302154591041</v>
      </c>
      <c r="AS91" s="2">
        <v>0.015536339041197778</v>
      </c>
      <c r="AT91" s="2">
        <v>12.536894209776474</v>
      </c>
    </row>
    <row r="92" spans="1:46" ht="12.75">
      <c r="A92" s="1" t="s">
        <v>41</v>
      </c>
      <c r="B92" s="8">
        <v>40093</v>
      </c>
      <c r="C92" s="1">
        <v>290</v>
      </c>
      <c r="D92" s="8">
        <v>40093</v>
      </c>
      <c r="E92" s="4">
        <v>0.0694230725</v>
      </c>
      <c r="F92" s="4"/>
      <c r="G92" s="4">
        <v>0.026947375000000003</v>
      </c>
      <c r="H92" s="4"/>
      <c r="I92" s="4">
        <v>0.0424756975</v>
      </c>
      <c r="J92" s="4"/>
      <c r="K92" s="4">
        <v>0.15326422</v>
      </c>
      <c r="L92" s="4"/>
      <c r="M92" s="4">
        <v>17.04465</v>
      </c>
      <c r="N92" s="4"/>
      <c r="O92" s="4">
        <v>0.22268729250000002</v>
      </c>
      <c r="P92" s="4"/>
      <c r="Q92" s="4">
        <v>16.8219627075</v>
      </c>
      <c r="R92" s="4"/>
      <c r="S92" s="4">
        <v>0.19045826500000002</v>
      </c>
      <c r="T92" s="4"/>
      <c r="U92" s="4">
        <v>0.039193679999999995</v>
      </c>
      <c r="V92" s="4"/>
      <c r="W92" s="4" t="s">
        <v>39</v>
      </c>
      <c r="X92" s="4" t="s">
        <v>39</v>
      </c>
      <c r="Y92" s="4">
        <v>0.40595000000000003</v>
      </c>
      <c r="Z92" s="4">
        <v>209.22916666665</v>
      </c>
      <c r="AA92" s="4"/>
      <c r="AB92" s="4">
        <v>0.865</v>
      </c>
      <c r="AC92" s="4"/>
      <c r="AD92" s="4">
        <v>0.9724115</v>
      </c>
      <c r="AE92" s="4">
        <v>1.0945116</v>
      </c>
      <c r="AF92" s="4">
        <v>35.9167</v>
      </c>
      <c r="AG92" s="4">
        <v>35.9432</v>
      </c>
      <c r="AH92" s="4">
        <v>24.0968</v>
      </c>
      <c r="AI92" s="4">
        <v>24.072</v>
      </c>
      <c r="AJ92" s="4">
        <v>6.82388</v>
      </c>
      <c r="AK92" s="4">
        <v>6.82577</v>
      </c>
      <c r="AL92" s="4">
        <v>0.39376026428832367</v>
      </c>
      <c r="AM92" s="2">
        <v>89.49283455879429</v>
      </c>
      <c r="AN92" s="2">
        <v>5.68171430955195</v>
      </c>
      <c r="AO92" s="2">
        <v>1.1692183192995065</v>
      </c>
      <c r="AP92" s="2">
        <v>99.02842797065966</v>
      </c>
      <c r="AQ92" s="2">
        <v>99.04506490718911</v>
      </c>
      <c r="AR92" s="2">
        <v>12.653435995314268</v>
      </c>
      <c r="AS92" s="2">
        <v>0.028190696268797666</v>
      </c>
      <c r="AT92" s="2">
        <v>3.884370725823971</v>
      </c>
    </row>
    <row r="93" spans="1:46" ht="12.75">
      <c r="A93" s="1" t="s">
        <v>41</v>
      </c>
      <c r="B93" s="8">
        <v>40093</v>
      </c>
      <c r="C93" s="1">
        <v>291</v>
      </c>
      <c r="D93" s="8">
        <v>40093</v>
      </c>
      <c r="E93" s="4">
        <v>0.0493183125</v>
      </c>
      <c r="F93" s="4"/>
      <c r="G93" s="4">
        <v>0.045642425</v>
      </c>
      <c r="H93" s="4"/>
      <c r="I93" s="4">
        <v>0.0036758875</v>
      </c>
      <c r="J93" s="4"/>
      <c r="K93" s="4">
        <v>0.1175</v>
      </c>
      <c r="L93" s="4"/>
      <c r="M93" s="4">
        <v>16.0137</v>
      </c>
      <c r="N93" s="4"/>
      <c r="O93" s="4">
        <v>0.1668183125</v>
      </c>
      <c r="P93" s="4"/>
      <c r="Q93" s="4">
        <v>15.8468816875</v>
      </c>
      <c r="R93" s="4"/>
      <c r="S93" s="4">
        <v>0.14257769250000002</v>
      </c>
      <c r="T93" s="4"/>
      <c r="U93" s="4">
        <v>0.03750079</v>
      </c>
      <c r="V93" s="4"/>
      <c r="W93" s="4" t="s">
        <v>39</v>
      </c>
      <c r="X93" s="4" t="s">
        <v>39</v>
      </c>
      <c r="Y93" s="4">
        <v>0.3518</v>
      </c>
      <c r="Z93" s="4">
        <v>169.66666666665</v>
      </c>
      <c r="AA93" s="4"/>
      <c r="AB93" s="4">
        <v>1.6632462000000001</v>
      </c>
      <c r="AC93" s="4"/>
      <c r="AD93" s="4">
        <v>1.1311416</v>
      </c>
      <c r="AE93" s="4">
        <v>1.1555617</v>
      </c>
      <c r="AF93" s="4">
        <v>36.5448</v>
      </c>
      <c r="AG93" s="4">
        <v>36.5349</v>
      </c>
      <c r="AH93" s="4">
        <v>24.2863</v>
      </c>
      <c r="AI93" s="4">
        <v>24.2739</v>
      </c>
      <c r="AJ93" s="4">
        <v>6.77719</v>
      </c>
      <c r="AK93" s="4">
        <v>6.77902</v>
      </c>
      <c r="AL93" s="4">
        <v>0.10059820792813226</v>
      </c>
      <c r="AM93" s="2">
        <v>112.3156064543547</v>
      </c>
      <c r="AN93" s="2">
        <v>4.4483946204866625</v>
      </c>
      <c r="AO93" s="2">
        <v>1.1700169190211855</v>
      </c>
      <c r="AP93" s="2">
        <v>98.96210371354086</v>
      </c>
      <c r="AQ93" s="2">
        <v>98.96880185649181</v>
      </c>
      <c r="AR93" s="2">
        <v>60.47192128712926</v>
      </c>
      <c r="AS93" s="2">
        <v>-0.0032364778624014434</v>
      </c>
      <c r="AT93" s="2">
        <v>9.970405377407232</v>
      </c>
    </row>
    <row r="94" spans="1:46" ht="12.75">
      <c r="A94" s="1" t="s">
        <v>41</v>
      </c>
      <c r="B94" s="8">
        <v>40093</v>
      </c>
      <c r="C94" s="1">
        <v>292</v>
      </c>
      <c r="D94" s="8">
        <v>40093</v>
      </c>
      <c r="E94" s="4">
        <v>0.1540719025</v>
      </c>
      <c r="F94" s="4"/>
      <c r="G94" s="4">
        <v>0.12029836999999999</v>
      </c>
      <c r="H94" s="4"/>
      <c r="I94" s="4">
        <v>0.0337735325</v>
      </c>
      <c r="J94" s="4"/>
      <c r="K94" s="4">
        <v>0.24225000000000002</v>
      </c>
      <c r="L94" s="4"/>
      <c r="M94" s="4">
        <v>15.70465</v>
      </c>
      <c r="N94" s="4"/>
      <c r="O94" s="4">
        <v>0.3963219025</v>
      </c>
      <c r="P94" s="4"/>
      <c r="Q94" s="4">
        <v>15.3083280975</v>
      </c>
      <c r="R94" s="4"/>
      <c r="S94" s="4">
        <v>0.1703007575</v>
      </c>
      <c r="T94" s="4"/>
      <c r="U94" s="4">
        <v>0.0675464125</v>
      </c>
      <c r="V94" s="4"/>
      <c r="W94" s="4" t="s">
        <v>39</v>
      </c>
      <c r="X94" s="4" t="s">
        <v>39</v>
      </c>
      <c r="Y94" s="4">
        <v>0.24359999999999998</v>
      </c>
      <c r="Z94" s="4">
        <v>137.1458333333</v>
      </c>
      <c r="AA94" s="4"/>
      <c r="AB94" s="4">
        <v>0.9137314675</v>
      </c>
      <c r="AC94" s="4"/>
      <c r="AD94" s="4">
        <v>1.7721673</v>
      </c>
      <c r="AE94" s="4">
        <v>2.0041575</v>
      </c>
      <c r="AF94" s="4">
        <v>36.9376</v>
      </c>
      <c r="AG94" s="4">
        <v>36.9368</v>
      </c>
      <c r="AH94" s="4">
        <v>25.0452</v>
      </c>
      <c r="AI94" s="4">
        <v>25.0411</v>
      </c>
      <c r="AJ94" s="4">
        <v>6.67483</v>
      </c>
      <c r="AK94" s="4">
        <v>6.67532</v>
      </c>
      <c r="AL94" s="4">
        <v>0.3473947999932063</v>
      </c>
      <c r="AM94" s="2">
        <v>92.21714706700585</v>
      </c>
      <c r="AN94" s="2">
        <v>5.867401210982153</v>
      </c>
      <c r="AO94" s="2">
        <v>2.3271881365530622</v>
      </c>
      <c r="AP94" s="2">
        <v>98.52291844903334</v>
      </c>
      <c r="AQ94" s="2">
        <v>98.52537655110423</v>
      </c>
      <c r="AR94" s="2">
        <v>29.64484907331769</v>
      </c>
      <c r="AS94" s="2">
        <v>0.0008303386770940335</v>
      </c>
      <c r="AT94" s="2">
        <v>2.305528565885909</v>
      </c>
    </row>
    <row r="95" spans="1:46" ht="12.75">
      <c r="A95" s="1" t="s">
        <v>41</v>
      </c>
      <c r="B95" s="8">
        <v>40093</v>
      </c>
      <c r="C95" s="1">
        <v>293</v>
      </c>
      <c r="D95" s="8">
        <v>40093</v>
      </c>
      <c r="E95" s="4">
        <v>0.12366843250000001</v>
      </c>
      <c r="F95" s="4"/>
      <c r="G95" s="4">
        <v>0.098346815</v>
      </c>
      <c r="H95" s="4"/>
      <c r="I95" s="4">
        <v>0.025321617499999997</v>
      </c>
      <c r="J95" s="4"/>
      <c r="K95" s="4">
        <v>0.047000000000000014</v>
      </c>
      <c r="L95" s="4"/>
      <c r="M95" s="4">
        <v>12.052299999999999</v>
      </c>
      <c r="N95" s="4"/>
      <c r="O95" s="4">
        <v>0.17066843250000002</v>
      </c>
      <c r="P95" s="4"/>
      <c r="Q95" s="4">
        <v>11.8816315675</v>
      </c>
      <c r="R95" s="4"/>
      <c r="S95" s="4">
        <v>0.17149981250000002</v>
      </c>
      <c r="T95" s="4"/>
      <c r="U95" s="4">
        <v>0.05558206</v>
      </c>
      <c r="V95" s="4"/>
      <c r="W95" s="4" t="s">
        <v>39</v>
      </c>
      <c r="X95" s="4" t="s">
        <v>39</v>
      </c>
      <c r="Y95" s="4">
        <v>0.23274999999999998</v>
      </c>
      <c r="Z95" s="4">
        <v>115.8333333333</v>
      </c>
      <c r="AA95" s="4"/>
      <c r="AB95" s="4">
        <v>0.9738524125</v>
      </c>
      <c r="AC95" s="4"/>
      <c r="AD95" s="4">
        <v>2.523083</v>
      </c>
      <c r="AE95" s="4">
        <v>2.7367582</v>
      </c>
      <c r="AF95" s="4">
        <v>36.49</v>
      </c>
      <c r="AG95" s="4">
        <v>36.4905</v>
      </c>
      <c r="AH95" s="4">
        <v>25.039</v>
      </c>
      <c r="AI95" s="4">
        <v>25.0423</v>
      </c>
      <c r="AJ95" s="4">
        <v>6.69256</v>
      </c>
      <c r="AK95" s="4">
        <v>6.69217</v>
      </c>
      <c r="AL95" s="4">
        <v>0.2552819047197295</v>
      </c>
      <c r="AM95" s="2">
        <v>70.2758785814999</v>
      </c>
      <c r="AN95" s="2">
        <v>3.070566878953389</v>
      </c>
      <c r="AO95" s="2">
        <v>0.9951522979070313</v>
      </c>
      <c r="AP95" s="2">
        <v>98.49375973247263</v>
      </c>
      <c r="AQ95" s="2">
        <v>98.49177694921009</v>
      </c>
      <c r="AR95" s="2">
        <v>46.494055784419665</v>
      </c>
      <c r="AS95" s="2">
        <v>-0.000773034407306028</v>
      </c>
      <c r="AT95" s="2">
        <v>5.706107440226241</v>
      </c>
    </row>
    <row r="96" spans="1:46" ht="12.75">
      <c r="A96" s="1" t="s">
        <v>41</v>
      </c>
      <c r="B96" s="8">
        <v>40093</v>
      </c>
      <c r="C96" s="1">
        <v>294</v>
      </c>
      <c r="D96" s="8">
        <v>40093</v>
      </c>
      <c r="E96" s="4">
        <v>0.09934339</v>
      </c>
      <c r="F96" s="4"/>
      <c r="G96" s="4">
        <v>0.07304183</v>
      </c>
      <c r="H96" s="4"/>
      <c r="I96" s="4">
        <v>0.02630156</v>
      </c>
      <c r="J96" s="4"/>
      <c r="K96" s="4">
        <v>0.20575000000000002</v>
      </c>
      <c r="L96" s="4"/>
      <c r="M96" s="4">
        <v>30.120150000000002</v>
      </c>
      <c r="N96" s="4"/>
      <c r="O96" s="4">
        <v>0.30509339</v>
      </c>
      <c r="P96" s="4"/>
      <c r="Q96" s="4">
        <v>29.815056610000003</v>
      </c>
      <c r="R96" s="4"/>
      <c r="S96" s="4">
        <v>0.137714735</v>
      </c>
      <c r="T96" s="4"/>
      <c r="U96" s="4">
        <v>0.04995141</v>
      </c>
      <c r="V96" s="4"/>
      <c r="W96" s="4" t="s">
        <v>39</v>
      </c>
      <c r="X96" s="4" t="s">
        <v>39</v>
      </c>
      <c r="Y96" s="4">
        <v>0.2706</v>
      </c>
      <c r="Z96" s="4">
        <v>143.1458333333</v>
      </c>
      <c r="AA96" s="4"/>
      <c r="AB96" s="4">
        <v>1.4965307975</v>
      </c>
      <c r="AC96" s="4"/>
      <c r="AD96" s="4">
        <v>1.509652</v>
      </c>
      <c r="AE96" s="4">
        <v>1.479127</v>
      </c>
      <c r="AF96" s="4">
        <v>36.5486</v>
      </c>
      <c r="AG96" s="4">
        <v>36.5463</v>
      </c>
      <c r="AH96" s="4">
        <v>24.6068</v>
      </c>
      <c r="AI96" s="4">
        <v>24.6074</v>
      </c>
      <c r="AJ96" s="4">
        <v>6.73985</v>
      </c>
      <c r="AK96" s="4">
        <v>6.73988</v>
      </c>
      <c r="AL96" s="4">
        <v>0.3417340651776439</v>
      </c>
      <c r="AM96" s="2">
        <v>218.7140686143716</v>
      </c>
      <c r="AN96" s="2">
        <v>6.107803363308463</v>
      </c>
      <c r="AO96" s="2">
        <v>2.2154012059784307</v>
      </c>
      <c r="AP96" s="2">
        <v>98.76756071896611</v>
      </c>
      <c r="AQ96" s="2">
        <v>98.76717899754003</v>
      </c>
      <c r="AR96" s="2">
        <v>27.761979523284086</v>
      </c>
      <c r="AS96" s="2">
        <v>-0.0019298971523973307</v>
      </c>
      <c r="AT96" s="2">
        <v>4.905156409648861</v>
      </c>
    </row>
    <row r="97" spans="1:46" ht="12.75">
      <c r="A97" s="1" t="s">
        <v>41</v>
      </c>
      <c r="B97" s="8">
        <v>40093</v>
      </c>
      <c r="C97" s="1">
        <v>295</v>
      </c>
      <c r="D97" s="8">
        <v>40093</v>
      </c>
      <c r="E97" s="4">
        <v>0.1134692075</v>
      </c>
      <c r="F97" s="4"/>
      <c r="G97" s="4">
        <v>0.08594317500000001</v>
      </c>
      <c r="H97" s="4"/>
      <c r="I97" s="4">
        <v>0.0275260325</v>
      </c>
      <c r="J97" s="4"/>
      <c r="K97" s="4">
        <v>0.14225000000000002</v>
      </c>
      <c r="L97" s="4"/>
      <c r="M97" s="4">
        <v>23.50555</v>
      </c>
      <c r="N97" s="4"/>
      <c r="O97" s="4">
        <v>0.2557192075</v>
      </c>
      <c r="P97" s="4"/>
      <c r="Q97" s="4">
        <v>23.2498307925</v>
      </c>
      <c r="R97" s="4"/>
      <c r="S97" s="4">
        <v>0.2083530475</v>
      </c>
      <c r="T97" s="4"/>
      <c r="U97" s="4">
        <v>0.072478795</v>
      </c>
      <c r="V97" s="4"/>
      <c r="W97" s="4" t="s">
        <v>39</v>
      </c>
      <c r="X97" s="4" t="s">
        <v>39</v>
      </c>
      <c r="Y97" s="4">
        <v>0.9851000000000001</v>
      </c>
      <c r="Z97" s="4">
        <v>128.375</v>
      </c>
      <c r="AA97" s="4"/>
      <c r="AB97" s="4">
        <v>1.625215165</v>
      </c>
      <c r="AC97" s="4"/>
      <c r="AD97" s="4">
        <v>2.6146581</v>
      </c>
      <c r="AE97" s="4">
        <v>2.5658181</v>
      </c>
      <c r="AF97" s="4">
        <v>36.1181</v>
      </c>
      <c r="AG97" s="4">
        <v>36.117</v>
      </c>
      <c r="AH97" s="4">
        <v>24.0606</v>
      </c>
      <c r="AI97" s="4">
        <v>24.073</v>
      </c>
      <c r="AJ97" s="4">
        <v>6.82026</v>
      </c>
      <c r="AK97" s="4">
        <v>6.81884</v>
      </c>
      <c r="AL97" s="4">
        <v>0.4317549581662584</v>
      </c>
      <c r="AM97" s="2">
        <v>112.81596445091594</v>
      </c>
      <c r="AN97" s="2">
        <v>3.5281934185026116</v>
      </c>
      <c r="AO97" s="2">
        <v>1.2273360556437265</v>
      </c>
      <c r="AP97" s="2">
        <v>99.06458848052702</v>
      </c>
      <c r="AQ97" s="2">
        <v>99.05716519383756</v>
      </c>
      <c r="AR97" s="2">
        <v>11.546650502853502</v>
      </c>
      <c r="AS97" s="2">
        <v>-0.004974659876801013</v>
      </c>
      <c r="AT97" s="2">
        <v>6.355467705725625</v>
      </c>
    </row>
    <row r="98" spans="1:46" ht="12.75">
      <c r="A98" s="1" t="s">
        <v>41</v>
      </c>
      <c r="B98" s="8">
        <v>40093</v>
      </c>
      <c r="C98" s="1">
        <v>296</v>
      </c>
      <c r="D98" s="8">
        <v>40093</v>
      </c>
      <c r="E98" s="4">
        <v>0.06418176</v>
      </c>
      <c r="F98" s="4"/>
      <c r="G98" s="4">
        <v>0.042133675</v>
      </c>
      <c r="H98" s="4"/>
      <c r="I98" s="4">
        <v>0.022048085000000002</v>
      </c>
      <c r="J98" s="4"/>
      <c r="K98" s="4">
        <v>0.15332500000000002</v>
      </c>
      <c r="L98" s="4"/>
      <c r="M98" s="4">
        <v>23.5659</v>
      </c>
      <c r="N98" s="4"/>
      <c r="O98" s="4">
        <v>0.21750676000000002</v>
      </c>
      <c r="P98" s="4"/>
      <c r="Q98" s="4">
        <v>23.34839324</v>
      </c>
      <c r="R98" s="4"/>
      <c r="S98" s="4">
        <v>0.2026751825</v>
      </c>
      <c r="T98" s="4"/>
      <c r="U98" s="4">
        <v>0.025596425</v>
      </c>
      <c r="V98" s="4"/>
      <c r="W98" s="4" t="s">
        <v>39</v>
      </c>
      <c r="X98" s="4" t="s">
        <v>39</v>
      </c>
      <c r="Y98" s="4">
        <v>0.0433</v>
      </c>
      <c r="Z98" s="4">
        <v>172.5416666666</v>
      </c>
      <c r="AA98" s="4"/>
      <c r="AB98" s="4">
        <v>1.5284637875</v>
      </c>
      <c r="AC98" s="4"/>
      <c r="AD98" s="4">
        <v>0.4412759</v>
      </c>
      <c r="AE98" s="4">
        <v>0.514536</v>
      </c>
      <c r="AF98" s="4">
        <v>35.9095</v>
      </c>
      <c r="AG98" s="4">
        <v>35.928</v>
      </c>
      <c r="AH98" s="4">
        <v>24.9171</v>
      </c>
      <c r="AI98" s="4">
        <v>24.9114</v>
      </c>
      <c r="AJ98" s="4">
        <v>6.72868</v>
      </c>
      <c r="AK98" s="4">
        <v>6.72863</v>
      </c>
      <c r="AL98" s="4">
        <v>0.002141503908719902</v>
      </c>
      <c r="AM98" s="2">
        <v>116.27422612534221</v>
      </c>
      <c r="AN98" s="2">
        <v>8.497544481309403</v>
      </c>
      <c r="AO98" s="2">
        <v>1.0731790509180867</v>
      </c>
      <c r="AP98" s="2">
        <v>98.52770681630076</v>
      </c>
      <c r="AQ98" s="2">
        <v>98.53271585824031</v>
      </c>
      <c r="AR98" s="2">
        <v>99.4660546058668</v>
      </c>
      <c r="AS98" s="2">
        <v>0.015826013406499584</v>
      </c>
      <c r="AT98" s="2">
        <v>7.027201303996252</v>
      </c>
    </row>
    <row r="99" spans="1:46" ht="12.75">
      <c r="A99" s="1" t="s">
        <v>41</v>
      </c>
      <c r="B99" s="8">
        <v>40093</v>
      </c>
      <c r="C99" s="1">
        <v>297</v>
      </c>
      <c r="D99" s="8">
        <v>40093</v>
      </c>
      <c r="E99" s="4">
        <v>0.07182972</v>
      </c>
      <c r="F99" s="4"/>
      <c r="G99" s="4">
        <v>0.041838507500000004</v>
      </c>
      <c r="H99" s="4"/>
      <c r="I99" s="4">
        <v>0.029991212499999996</v>
      </c>
      <c r="J99" s="4"/>
      <c r="K99" s="4">
        <v>0.23040000000000002</v>
      </c>
      <c r="L99" s="4"/>
      <c r="M99" s="4">
        <v>25.5509</v>
      </c>
      <c r="N99" s="4"/>
      <c r="O99" s="4">
        <v>0.30222972000000004</v>
      </c>
      <c r="P99" s="4"/>
      <c r="Q99" s="4">
        <v>25.24867028</v>
      </c>
      <c r="R99" s="4"/>
      <c r="S99" s="4">
        <v>0.17114714749999999</v>
      </c>
      <c r="T99" s="4"/>
      <c r="U99" s="4">
        <v>0.035712735</v>
      </c>
      <c r="V99" s="4"/>
      <c r="W99" s="4" t="s">
        <v>39</v>
      </c>
      <c r="X99" s="4" t="s">
        <v>39</v>
      </c>
      <c r="Y99" s="4">
        <v>0.3031</v>
      </c>
      <c r="Z99" s="4">
        <v>187.3333333333</v>
      </c>
      <c r="AA99" s="4"/>
      <c r="AB99" s="4">
        <v>0.250944445</v>
      </c>
      <c r="AC99" s="4"/>
      <c r="AD99" s="4">
        <v>1.2593468</v>
      </c>
      <c r="AE99" s="4">
        <v>1.540177</v>
      </c>
      <c r="AF99" s="4">
        <v>36.0051</v>
      </c>
      <c r="AG99" s="4">
        <v>36.0114</v>
      </c>
      <c r="AH99" s="4">
        <v>24.7669</v>
      </c>
      <c r="AI99" s="4">
        <v>24.7693</v>
      </c>
      <c r="AJ99" s="4">
        <v>6.7423</v>
      </c>
      <c r="AK99" s="4">
        <v>6.74178</v>
      </c>
      <c r="AL99" s="4">
        <v>0.07505402350783555</v>
      </c>
      <c r="AM99" s="2">
        <v>149.29200032387337</v>
      </c>
      <c r="AN99" s="2">
        <v>8.462799614759273</v>
      </c>
      <c r="AO99" s="2">
        <v>1.7659056806658147</v>
      </c>
      <c r="AP99" s="2">
        <v>98.62861827067145</v>
      </c>
      <c r="AQ99" s="2">
        <v>98.62757847002808</v>
      </c>
      <c r="AR99" s="2">
        <v>84.46173850787531</v>
      </c>
      <c r="AS99" s="2">
        <v>0.003897728114399257</v>
      </c>
      <c r="AT99" s="2">
        <v>0.830310285169837</v>
      </c>
    </row>
    <row r="100" spans="1:46" ht="12.75">
      <c r="A100" s="1" t="s">
        <v>41</v>
      </c>
      <c r="B100" s="8">
        <v>40093</v>
      </c>
      <c r="C100" s="1">
        <v>298</v>
      </c>
      <c r="D100" s="8">
        <v>40093</v>
      </c>
      <c r="E100" s="4">
        <v>0.0962778625</v>
      </c>
      <c r="F100" s="4"/>
      <c r="G100" s="4">
        <v>0.0723436075</v>
      </c>
      <c r="H100" s="4"/>
      <c r="I100" s="4">
        <v>0.023934255</v>
      </c>
      <c r="J100" s="4"/>
      <c r="K100" s="4">
        <v>0.165782935</v>
      </c>
      <c r="L100" s="4"/>
      <c r="M100" s="4">
        <v>13.6281</v>
      </c>
      <c r="N100" s="4"/>
      <c r="O100" s="4">
        <v>0.2620607975</v>
      </c>
      <c r="P100" s="4"/>
      <c r="Q100" s="4">
        <v>13.3660392025</v>
      </c>
      <c r="R100" s="4"/>
      <c r="S100" s="4">
        <v>0.23474843</v>
      </c>
      <c r="T100" s="4"/>
      <c r="U100" s="4">
        <v>0.027764055000000003</v>
      </c>
      <c r="V100" s="4"/>
      <c r="W100" s="4" t="s">
        <v>39</v>
      </c>
      <c r="X100" s="4" t="s">
        <v>39</v>
      </c>
      <c r="Y100" s="4">
        <v>0.9472</v>
      </c>
      <c r="Z100" s="4">
        <v>156.72916666665</v>
      </c>
      <c r="AA100" s="4"/>
      <c r="AB100" s="4">
        <v>1.8962358825</v>
      </c>
      <c r="AC100" s="4"/>
      <c r="AD100" s="4">
        <v>3.4</v>
      </c>
      <c r="AE100" s="4">
        <v>3.82</v>
      </c>
      <c r="AF100" s="4">
        <v>36.3</v>
      </c>
      <c r="AG100" s="4">
        <v>36.3</v>
      </c>
      <c r="AH100" s="4">
        <v>22.42</v>
      </c>
      <c r="AI100" s="4">
        <v>22.41</v>
      </c>
      <c r="AJ100" s="4">
        <v>5.91</v>
      </c>
      <c r="AK100" s="4">
        <v>6.03</v>
      </c>
      <c r="AL100" s="4" t="s">
        <v>39</v>
      </c>
      <c r="AM100" s="2">
        <v>58.05406238499656</v>
      </c>
      <c r="AN100" s="2">
        <v>9.43885169151264</v>
      </c>
      <c r="AO100" s="2">
        <v>1.1163473915459199</v>
      </c>
      <c r="AP100" s="2">
        <v>84.27718602343958</v>
      </c>
      <c r="AQ100" s="2">
        <v>85.97759300714257</v>
      </c>
      <c r="AR100" s="2"/>
      <c r="AS100" s="2">
        <v>0.003138940999999562</v>
      </c>
      <c r="AT100" s="2">
        <v>7.235862443332449</v>
      </c>
    </row>
    <row r="101" spans="1:46" ht="12.75">
      <c r="A101" s="1" t="s">
        <v>41</v>
      </c>
      <c r="B101" s="8">
        <v>40093</v>
      </c>
      <c r="C101" s="1">
        <v>299</v>
      </c>
      <c r="D101" s="8">
        <v>40093</v>
      </c>
      <c r="E101" s="4">
        <v>0.25072651</v>
      </c>
      <c r="F101" s="4"/>
      <c r="G101" s="4">
        <v>0.1804331425</v>
      </c>
      <c r="H101" s="4"/>
      <c r="I101" s="4">
        <v>0.07029336750000001</v>
      </c>
      <c r="J101" s="4"/>
      <c r="K101" s="4">
        <v>0.3545142625</v>
      </c>
      <c r="L101" s="4"/>
      <c r="M101" s="4">
        <v>11.459900000000001</v>
      </c>
      <c r="N101" s="4"/>
      <c r="O101" s="4">
        <v>0.6052407725</v>
      </c>
      <c r="P101" s="4"/>
      <c r="Q101" s="4">
        <v>10.854659227500001</v>
      </c>
      <c r="R101" s="4"/>
      <c r="S101" s="4">
        <v>0.241245875</v>
      </c>
      <c r="T101" s="4"/>
      <c r="U101" s="4">
        <v>0.022751315</v>
      </c>
      <c r="V101" s="4"/>
      <c r="W101" s="4" t="s">
        <v>39</v>
      </c>
      <c r="X101" s="4" t="s">
        <v>39</v>
      </c>
      <c r="Y101" s="4">
        <v>0.34099999999999997</v>
      </c>
      <c r="Z101" s="4">
        <v>196.5</v>
      </c>
      <c r="AA101" s="4"/>
      <c r="AB101" s="4">
        <v>0.4044967325</v>
      </c>
      <c r="AC101" s="4"/>
      <c r="AD101" s="4">
        <v>0.8</v>
      </c>
      <c r="AE101" s="4">
        <v>0.67</v>
      </c>
      <c r="AF101" s="4">
        <v>36.47</v>
      </c>
      <c r="AG101" s="4">
        <v>36.47</v>
      </c>
      <c r="AH101" s="4">
        <v>23.35</v>
      </c>
      <c r="AI101" s="4">
        <v>23.35</v>
      </c>
      <c r="AJ101" s="4">
        <v>6.87</v>
      </c>
      <c r="AK101" s="4">
        <v>7.25</v>
      </c>
      <c r="AL101" s="4" t="s">
        <v>39</v>
      </c>
      <c r="AM101" s="2">
        <v>47.50298839306579</v>
      </c>
      <c r="AN101" s="2">
        <v>26.602452319788984</v>
      </c>
      <c r="AO101" s="2">
        <v>2.508812938252312</v>
      </c>
      <c r="AP101" s="2">
        <v>99.19530053825693</v>
      </c>
      <c r="AQ101" s="2">
        <v>104.68208572086795</v>
      </c>
      <c r="AR101" s="2"/>
      <c r="AS101" s="2">
        <v>0</v>
      </c>
      <c r="AT101" s="2">
        <v>0.6683236670080749</v>
      </c>
    </row>
    <row r="102" spans="1:46" ht="12.75">
      <c r="A102" s="1" t="s">
        <v>41</v>
      </c>
      <c r="B102" s="8">
        <v>40093</v>
      </c>
      <c r="C102" s="1">
        <v>300</v>
      </c>
      <c r="D102" s="8">
        <v>40093</v>
      </c>
      <c r="E102" s="4">
        <v>0.1282936575</v>
      </c>
      <c r="F102" s="4"/>
      <c r="G102" s="4">
        <v>0.0948602975</v>
      </c>
      <c r="H102" s="4"/>
      <c r="I102" s="4">
        <v>0.03343336</v>
      </c>
      <c r="J102" s="4"/>
      <c r="K102" s="4">
        <v>0.4020106725</v>
      </c>
      <c r="L102" s="4"/>
      <c r="M102" s="4">
        <v>16.0653</v>
      </c>
      <c r="N102" s="4"/>
      <c r="O102" s="4">
        <v>0.53030433</v>
      </c>
      <c r="P102" s="4"/>
      <c r="Q102" s="4">
        <v>15.53499567</v>
      </c>
      <c r="R102" s="4"/>
      <c r="S102" s="4">
        <v>0.18997749</v>
      </c>
      <c r="T102" s="4"/>
      <c r="U102" s="4">
        <v>0.039420195</v>
      </c>
      <c r="V102" s="4"/>
      <c r="W102" s="4" t="s">
        <v>39</v>
      </c>
      <c r="X102" s="4" t="s">
        <v>39</v>
      </c>
      <c r="Y102" s="4">
        <v>0.28145</v>
      </c>
      <c r="Z102" s="4">
        <v>180.3541666666</v>
      </c>
      <c r="AA102" s="4"/>
      <c r="AB102" s="4">
        <v>0.6475397275</v>
      </c>
      <c r="AC102" s="4"/>
      <c r="AD102" s="4">
        <v>0.79</v>
      </c>
      <c r="AE102" s="4">
        <v>0.87</v>
      </c>
      <c r="AF102" s="4">
        <v>36.53</v>
      </c>
      <c r="AG102" s="4">
        <v>36.54</v>
      </c>
      <c r="AH102" s="4">
        <v>23.04</v>
      </c>
      <c r="AI102" s="4">
        <v>23.05</v>
      </c>
      <c r="AJ102" s="4">
        <v>7.02</v>
      </c>
      <c r="AK102" s="4">
        <v>6.92</v>
      </c>
      <c r="AL102" s="4" t="s">
        <v>39</v>
      </c>
      <c r="AM102" s="2">
        <v>84.56422916209705</v>
      </c>
      <c r="AN102" s="2">
        <v>13.45260544753774</v>
      </c>
      <c r="AO102" s="2">
        <v>2.791406129220888</v>
      </c>
      <c r="AP102" s="2">
        <v>101.02540251548326</v>
      </c>
      <c r="AQ102" s="2">
        <v>99.60482208395749</v>
      </c>
      <c r="AR102" s="2"/>
      <c r="AS102" s="2">
        <v>0.004305196999997207</v>
      </c>
      <c r="AT102" s="2">
        <v>1.2210719220414437</v>
      </c>
    </row>
    <row r="103" spans="1:46" ht="12.75">
      <c r="A103" s="1" t="s">
        <v>41</v>
      </c>
      <c r="B103" s="8">
        <v>40093</v>
      </c>
      <c r="C103" s="1">
        <v>301</v>
      </c>
      <c r="D103" s="8">
        <v>40093</v>
      </c>
      <c r="E103" s="4">
        <v>0.18684665</v>
      </c>
      <c r="F103" s="4"/>
      <c r="G103" s="4">
        <v>0.12684108500000002</v>
      </c>
      <c r="H103" s="4"/>
      <c r="I103" s="4">
        <v>0.060005565</v>
      </c>
      <c r="J103" s="4"/>
      <c r="K103" s="4">
        <v>0.672344525</v>
      </c>
      <c r="L103" s="4"/>
      <c r="M103" s="4">
        <v>10.52745</v>
      </c>
      <c r="N103" s="4"/>
      <c r="O103" s="4">
        <v>0.859191175</v>
      </c>
      <c r="P103" s="4"/>
      <c r="Q103" s="4">
        <v>9.668258825</v>
      </c>
      <c r="R103" s="4"/>
      <c r="S103" s="4">
        <v>0.21583796</v>
      </c>
      <c r="T103" s="4"/>
      <c r="U103" s="4">
        <v>0.0432962175</v>
      </c>
      <c r="V103" s="4"/>
      <c r="W103" s="4" t="s">
        <v>39</v>
      </c>
      <c r="X103" s="4" t="s">
        <v>39</v>
      </c>
      <c r="Y103" s="4">
        <v>0.2544</v>
      </c>
      <c r="Z103" s="4">
        <v>185.37499999995</v>
      </c>
      <c r="AA103" s="4"/>
      <c r="AB103" s="4">
        <v>0.5528449925000001</v>
      </c>
      <c r="AC103" s="4"/>
      <c r="AD103" s="4">
        <v>0.58</v>
      </c>
      <c r="AE103" s="4">
        <v>0.88</v>
      </c>
      <c r="AF103" s="4">
        <v>36.36</v>
      </c>
      <c r="AG103" s="4">
        <v>36.36</v>
      </c>
      <c r="AH103" s="4">
        <v>22.59</v>
      </c>
      <c r="AI103" s="4">
        <v>22.57</v>
      </c>
      <c r="AJ103" s="4">
        <v>5.75</v>
      </c>
      <c r="AK103" s="4">
        <v>5.72</v>
      </c>
      <c r="AL103" s="4" t="s">
        <v>39</v>
      </c>
      <c r="AM103" s="2">
        <v>48.77478456523588</v>
      </c>
      <c r="AN103" s="2">
        <v>19.844485837590778</v>
      </c>
      <c r="AO103" s="2">
        <v>3.98072320086791</v>
      </c>
      <c r="AP103" s="2">
        <v>82.20224360950628</v>
      </c>
      <c r="AQ103" s="2">
        <v>81.75302333693354</v>
      </c>
      <c r="AR103" s="2"/>
      <c r="AS103" s="2">
        <v>0.006322324000002766</v>
      </c>
      <c r="AT103" s="2">
        <v>0.6434481738013662</v>
      </c>
    </row>
    <row r="104" spans="1:46" ht="12.75">
      <c r="A104" s="1" t="s">
        <v>41</v>
      </c>
      <c r="B104" s="8">
        <v>40093</v>
      </c>
      <c r="C104" s="1">
        <v>302</v>
      </c>
      <c r="D104" s="8">
        <v>40093</v>
      </c>
      <c r="E104" s="4">
        <v>0.151450315</v>
      </c>
      <c r="F104" s="4"/>
      <c r="G104" s="4">
        <v>0.1173771375</v>
      </c>
      <c r="H104" s="4"/>
      <c r="I104" s="4">
        <v>0.034073177499999996</v>
      </c>
      <c r="J104" s="4"/>
      <c r="K104" s="4">
        <v>0.22970779</v>
      </c>
      <c r="L104" s="4"/>
      <c r="M104" s="4">
        <v>11.499600000000001</v>
      </c>
      <c r="N104" s="4"/>
      <c r="O104" s="4">
        <v>0.381158105</v>
      </c>
      <c r="P104" s="4"/>
      <c r="Q104" s="4">
        <v>11.118441895</v>
      </c>
      <c r="R104" s="4"/>
      <c r="S104" s="4">
        <v>0.20856470249999998</v>
      </c>
      <c r="T104" s="4"/>
      <c r="U104" s="4">
        <v>0.0372895425</v>
      </c>
      <c r="V104" s="4"/>
      <c r="W104" s="4" t="s">
        <v>39</v>
      </c>
      <c r="X104" s="4" t="s">
        <v>39</v>
      </c>
      <c r="Y104" s="4">
        <v>0.25439999999999996</v>
      </c>
      <c r="Z104" s="4">
        <v>156.72916666665</v>
      </c>
      <c r="AA104" s="4"/>
      <c r="AB104" s="4">
        <v>0.46833303000000004</v>
      </c>
      <c r="AC104" s="4"/>
      <c r="AD104" s="4">
        <v>0.67</v>
      </c>
      <c r="AE104" s="4">
        <v>0.75</v>
      </c>
      <c r="AF104" s="4">
        <v>36.25</v>
      </c>
      <c r="AG104" s="4">
        <v>36.25</v>
      </c>
      <c r="AH104" s="4">
        <v>21.83</v>
      </c>
      <c r="AI104" s="4">
        <v>21.83</v>
      </c>
      <c r="AJ104" s="4">
        <v>5.83</v>
      </c>
      <c r="AK104" s="4">
        <v>5.94</v>
      </c>
      <c r="AL104" s="4" t="s">
        <v>39</v>
      </c>
      <c r="AM104" s="2">
        <v>55.13684656203991</v>
      </c>
      <c r="AN104" s="2">
        <v>10.221581694117058</v>
      </c>
      <c r="AO104" s="2">
        <v>1.8275293011289868</v>
      </c>
      <c r="AP104" s="2">
        <v>82.48431739108965</v>
      </c>
      <c r="AQ104" s="2">
        <v>84.04062526639322</v>
      </c>
      <c r="AR104" s="2"/>
      <c r="AS104" s="2">
        <v>0</v>
      </c>
      <c r="AT104" s="2">
        <v>1.2287106685032974</v>
      </c>
    </row>
    <row r="105" spans="1:46" ht="12.75">
      <c r="A105" s="1" t="s">
        <v>41</v>
      </c>
      <c r="B105" s="8">
        <v>40093</v>
      </c>
      <c r="C105" s="1">
        <v>303</v>
      </c>
      <c r="D105" s="8">
        <v>40093</v>
      </c>
      <c r="E105" s="4">
        <v>0.3302590125</v>
      </c>
      <c r="F105" s="4"/>
      <c r="G105" s="4">
        <v>0.2395474075</v>
      </c>
      <c r="H105" s="4"/>
      <c r="I105" s="4">
        <v>0.090711605</v>
      </c>
      <c r="J105" s="4"/>
      <c r="K105" s="4">
        <v>0.7864390575</v>
      </c>
      <c r="L105" s="4"/>
      <c r="M105" s="4">
        <v>37.92</v>
      </c>
      <c r="N105" s="4"/>
      <c r="O105" s="4">
        <v>1.11669807</v>
      </c>
      <c r="P105" s="4"/>
      <c r="Q105" s="4">
        <v>36.80330193</v>
      </c>
      <c r="R105" s="4"/>
      <c r="S105" s="4">
        <v>0.225826565</v>
      </c>
      <c r="T105" s="4"/>
      <c r="U105" s="4">
        <v>0.0564915</v>
      </c>
      <c r="V105" s="4"/>
      <c r="W105" s="4" t="s">
        <v>39</v>
      </c>
      <c r="X105" s="4" t="s">
        <v>39</v>
      </c>
      <c r="Y105" s="4">
        <v>0.48175</v>
      </c>
      <c r="Z105" s="4">
        <v>213.75</v>
      </c>
      <c r="AA105" s="4"/>
      <c r="AB105" s="4">
        <v>0.9988633775</v>
      </c>
      <c r="AC105" s="4"/>
      <c r="AD105" s="4">
        <v>1.2</v>
      </c>
      <c r="AE105" s="4">
        <v>1.01</v>
      </c>
      <c r="AF105" s="4">
        <v>36.64</v>
      </c>
      <c r="AG105" s="4">
        <v>36.67</v>
      </c>
      <c r="AH105" s="4">
        <v>22.86</v>
      </c>
      <c r="AI105" s="4">
        <v>22.82</v>
      </c>
      <c r="AJ105" s="4">
        <v>6.14</v>
      </c>
      <c r="AK105" s="4">
        <v>5.97</v>
      </c>
      <c r="AL105" s="4" t="s">
        <v>39</v>
      </c>
      <c r="AM105" s="2">
        <v>167.91647165159688</v>
      </c>
      <c r="AN105" s="2">
        <v>19.767541488542523</v>
      </c>
      <c r="AO105" s="2">
        <v>4.944936703970146</v>
      </c>
      <c r="AP105" s="2">
        <v>88.23163248446299</v>
      </c>
      <c r="AQ105" s="2">
        <v>85.76360370311555</v>
      </c>
      <c r="AR105" s="2"/>
      <c r="AS105" s="2">
        <v>0.03540034399999925</v>
      </c>
      <c r="AT105" s="2">
        <v>0.894479362268442</v>
      </c>
    </row>
    <row r="106" spans="1:46" ht="12.75">
      <c r="A106" s="1" t="s">
        <v>41</v>
      </c>
      <c r="B106" s="8">
        <v>40093</v>
      </c>
      <c r="C106" s="1">
        <v>304</v>
      </c>
      <c r="D106" s="8">
        <v>40093</v>
      </c>
      <c r="E106" s="4">
        <v>0.3348387075</v>
      </c>
      <c r="F106" s="4"/>
      <c r="G106" s="4">
        <v>0.28733613</v>
      </c>
      <c r="H106" s="4"/>
      <c r="I106" s="4">
        <v>0.047502577500000004</v>
      </c>
      <c r="J106" s="4"/>
      <c r="K106" s="4">
        <v>0.46497270749999997</v>
      </c>
      <c r="L106" s="4"/>
      <c r="M106" s="4">
        <v>35.0694</v>
      </c>
      <c r="N106" s="4"/>
      <c r="O106" s="4">
        <v>0.799811415</v>
      </c>
      <c r="P106" s="4"/>
      <c r="Q106" s="4">
        <v>34.269588585</v>
      </c>
      <c r="R106" s="4"/>
      <c r="S106" s="4">
        <v>0.20995470249999998</v>
      </c>
      <c r="T106" s="4"/>
      <c r="U106" s="4">
        <v>0.0449948125</v>
      </c>
      <c r="V106" s="4"/>
      <c r="W106" s="4" t="s">
        <v>39</v>
      </c>
      <c r="X106" s="4" t="s">
        <v>39</v>
      </c>
      <c r="Y106" s="4">
        <v>0.32475</v>
      </c>
      <c r="Z106" s="4">
        <v>189.12499999995</v>
      </c>
      <c r="AA106" s="4"/>
      <c r="AB106" s="4">
        <v>0.4308254775</v>
      </c>
      <c r="AC106" s="4"/>
      <c r="AD106" s="4">
        <v>0.96</v>
      </c>
      <c r="AE106" s="4">
        <v>0.89</v>
      </c>
      <c r="AF106" s="4">
        <v>36.65</v>
      </c>
      <c r="AG106" s="4">
        <v>36.65</v>
      </c>
      <c r="AH106" s="4">
        <v>23.16</v>
      </c>
      <c r="AI106" s="4">
        <v>23.16</v>
      </c>
      <c r="AJ106" s="4">
        <v>7.82</v>
      </c>
      <c r="AK106" s="4">
        <v>7.63</v>
      </c>
      <c r="AL106" s="4" t="s">
        <v>39</v>
      </c>
      <c r="AM106" s="2">
        <v>167.0331723101082</v>
      </c>
      <c r="AN106" s="2">
        <v>17.775636135832325</v>
      </c>
      <c r="AO106" s="2">
        <v>3.809447492608555</v>
      </c>
      <c r="AP106" s="2">
        <v>112.78914836358189</v>
      </c>
      <c r="AQ106" s="2">
        <v>110.04874706063042</v>
      </c>
      <c r="AR106" s="2"/>
      <c r="AS106" s="2">
        <v>0</v>
      </c>
      <c r="AT106" s="2">
        <v>0.5386588255932806</v>
      </c>
    </row>
    <row r="107" spans="1:46" ht="12.75">
      <c r="A107" s="1" t="s">
        <v>41</v>
      </c>
      <c r="B107" s="8">
        <v>40093</v>
      </c>
      <c r="C107" s="1">
        <v>305</v>
      </c>
      <c r="D107" s="8">
        <v>40093</v>
      </c>
      <c r="E107" s="4">
        <v>0.16810950000000002</v>
      </c>
      <c r="F107" s="4"/>
      <c r="G107" s="4">
        <v>0.09112605750000002</v>
      </c>
      <c r="H107" s="4"/>
      <c r="I107" s="4">
        <v>0.0769834425</v>
      </c>
      <c r="J107" s="4"/>
      <c r="K107" s="4">
        <v>0.2548105</v>
      </c>
      <c r="L107" s="4"/>
      <c r="M107" s="4">
        <v>66.88365</v>
      </c>
      <c r="N107" s="4"/>
      <c r="O107" s="4">
        <v>0.42292</v>
      </c>
      <c r="P107" s="4"/>
      <c r="Q107" s="4">
        <v>66.46073</v>
      </c>
      <c r="R107" s="4"/>
      <c r="S107" s="4">
        <v>0.2384982</v>
      </c>
      <c r="T107" s="4"/>
      <c r="U107" s="4">
        <v>0.0505696175</v>
      </c>
      <c r="V107" s="4"/>
      <c r="W107" s="4" t="s">
        <v>39</v>
      </c>
      <c r="X107" s="4" t="s">
        <v>39</v>
      </c>
      <c r="Y107" s="4">
        <v>0.5953999999999999</v>
      </c>
      <c r="Z107" s="4">
        <v>154.29166666665</v>
      </c>
      <c r="AA107" s="4"/>
      <c r="AB107" s="4">
        <v>0.3361928325</v>
      </c>
      <c r="AC107" s="4"/>
      <c r="AD107" s="4">
        <v>1.41</v>
      </c>
      <c r="AE107" s="4">
        <v>1.49</v>
      </c>
      <c r="AF107" s="4">
        <v>36.5</v>
      </c>
      <c r="AG107" s="4">
        <v>36.51</v>
      </c>
      <c r="AH107" s="4">
        <v>22.59</v>
      </c>
      <c r="AI107" s="4">
        <v>22.59</v>
      </c>
      <c r="AJ107" s="4">
        <v>5.87</v>
      </c>
      <c r="AK107" s="4">
        <v>5.89</v>
      </c>
      <c r="AL107" s="4" t="s">
        <v>39</v>
      </c>
      <c r="AM107" s="2">
        <v>280.4367076984229</v>
      </c>
      <c r="AN107" s="2">
        <v>8.363124360195132</v>
      </c>
      <c r="AO107" s="2">
        <v>1.7732628590069024</v>
      </c>
      <c r="AP107" s="2">
        <v>83.99471370771057</v>
      </c>
      <c r="AQ107" s="2">
        <v>84.28641424190224</v>
      </c>
      <c r="AR107" s="2"/>
      <c r="AS107" s="2">
        <v>0.007538199999999051</v>
      </c>
      <c r="AT107" s="2">
        <v>0.7949324517639269</v>
      </c>
    </row>
    <row r="108" spans="1:46" ht="12.75">
      <c r="A108" s="1" t="s">
        <v>41</v>
      </c>
      <c r="B108" s="8">
        <v>40093</v>
      </c>
      <c r="C108" s="1">
        <v>306</v>
      </c>
      <c r="D108" s="8">
        <v>40093</v>
      </c>
      <c r="E108" s="4">
        <v>0.19982318500000001</v>
      </c>
      <c r="F108" s="4"/>
      <c r="G108" s="4">
        <v>0.12788213250000002</v>
      </c>
      <c r="H108" s="4"/>
      <c r="I108" s="4">
        <v>0.07194105249999999</v>
      </c>
      <c r="J108" s="4"/>
      <c r="K108" s="4">
        <v>0.378151625</v>
      </c>
      <c r="L108" s="4"/>
      <c r="M108" s="4">
        <v>28.74635</v>
      </c>
      <c r="N108" s="4"/>
      <c r="O108" s="4">
        <v>0.57797481</v>
      </c>
      <c r="P108" s="4"/>
      <c r="Q108" s="4">
        <v>28.16837519</v>
      </c>
      <c r="R108" s="4"/>
      <c r="S108" s="4">
        <v>0.19340400000000002</v>
      </c>
      <c r="T108" s="4"/>
      <c r="U108" s="4">
        <v>0.0659211725</v>
      </c>
      <c r="V108" s="4"/>
      <c r="W108" s="4" t="s">
        <v>39</v>
      </c>
      <c r="X108" s="4" t="s">
        <v>39</v>
      </c>
      <c r="Y108" s="4">
        <v>0.46545</v>
      </c>
      <c r="Z108" s="4">
        <v>160.60416666665</v>
      </c>
      <c r="AA108" s="4"/>
      <c r="AB108" s="4">
        <v>0.299703505</v>
      </c>
      <c r="AC108" s="4"/>
      <c r="AD108" s="4">
        <v>1.47</v>
      </c>
      <c r="AE108" s="4">
        <v>1.45</v>
      </c>
      <c r="AF108" s="4">
        <v>36.72</v>
      </c>
      <c r="AG108" s="4">
        <v>36.76</v>
      </c>
      <c r="AH108" s="4">
        <v>22.88</v>
      </c>
      <c r="AI108" s="4">
        <v>22.7</v>
      </c>
      <c r="AJ108" s="4">
        <v>7.9</v>
      </c>
      <c r="AK108" s="4">
        <v>7.86</v>
      </c>
      <c r="AL108" s="4" t="s">
        <v>39</v>
      </c>
      <c r="AM108" s="2">
        <v>148.63368906537607</v>
      </c>
      <c r="AN108" s="2">
        <v>8.767665805701498</v>
      </c>
      <c r="AO108" s="2">
        <v>2.9884325556865416</v>
      </c>
      <c r="AP108" s="2">
        <v>113.60986710003172</v>
      </c>
      <c r="AQ108" s="2">
        <v>112.81492990760813</v>
      </c>
      <c r="AR108" s="2"/>
      <c r="AS108" s="2">
        <v>0.08765608799999924</v>
      </c>
      <c r="AT108" s="2">
        <v>0.5185407734292088</v>
      </c>
    </row>
    <row r="109" spans="1:46" ht="12.75">
      <c r="A109" s="1" t="s">
        <v>41</v>
      </c>
      <c r="B109" s="8">
        <v>40093</v>
      </c>
      <c r="C109" s="1">
        <v>307</v>
      </c>
      <c r="D109" s="8">
        <v>40093</v>
      </c>
      <c r="E109" s="4">
        <v>0.13335812</v>
      </c>
      <c r="F109" s="4"/>
      <c r="G109" s="4">
        <v>0.08437917249999999</v>
      </c>
      <c r="H109" s="4"/>
      <c r="I109" s="4">
        <v>0.0489789475</v>
      </c>
      <c r="J109" s="4"/>
      <c r="K109" s="4">
        <v>0.2778318225</v>
      </c>
      <c r="L109" s="4"/>
      <c r="M109" s="4">
        <v>36.94195</v>
      </c>
      <c r="N109" s="4"/>
      <c r="O109" s="4">
        <v>0.41118994249999996</v>
      </c>
      <c r="P109" s="4"/>
      <c r="Q109" s="4">
        <v>36.5307600575</v>
      </c>
      <c r="R109" s="4"/>
      <c r="S109" s="4">
        <v>0.16731725</v>
      </c>
      <c r="T109" s="4"/>
      <c r="U109" s="4">
        <v>0.050010832500000005</v>
      </c>
      <c r="V109" s="4"/>
      <c r="W109" s="4" t="s">
        <v>39</v>
      </c>
      <c r="X109" s="4" t="s">
        <v>39</v>
      </c>
      <c r="Y109" s="4">
        <v>0.2923</v>
      </c>
      <c r="Z109" s="4">
        <v>169.1458333333</v>
      </c>
      <c r="AA109" s="4"/>
      <c r="AB109" s="4">
        <v>0.09305264</v>
      </c>
      <c r="AC109" s="4"/>
      <c r="AD109" s="4">
        <v>1.4</v>
      </c>
      <c r="AE109" s="4">
        <v>1.19</v>
      </c>
      <c r="AF109" s="4">
        <v>36.6</v>
      </c>
      <c r="AG109" s="4">
        <v>36.6</v>
      </c>
      <c r="AH109" s="4">
        <v>22.54</v>
      </c>
      <c r="AI109" s="4">
        <v>22.54</v>
      </c>
      <c r="AJ109" s="4">
        <v>6.19</v>
      </c>
      <c r="AK109" s="4">
        <v>6.21</v>
      </c>
      <c r="AL109" s="4" t="s">
        <v>39</v>
      </c>
      <c r="AM109" s="2">
        <v>220.7898468328878</v>
      </c>
      <c r="AN109" s="2">
        <v>8.222017549897814</v>
      </c>
      <c r="AO109" s="2">
        <v>2.457546621761952</v>
      </c>
      <c r="AP109" s="2">
        <v>88.57653851632703</v>
      </c>
      <c r="AQ109" s="2">
        <v>88.8627308863313</v>
      </c>
      <c r="AR109" s="2"/>
      <c r="AS109" s="2">
        <v>0</v>
      </c>
      <c r="AT109" s="2">
        <v>0.2263008658097225</v>
      </c>
    </row>
    <row r="110" spans="1:46" ht="12.75">
      <c r="A110" s="1" t="s">
        <v>41</v>
      </c>
      <c r="B110" s="8">
        <v>40093</v>
      </c>
      <c r="C110" s="1">
        <v>308</v>
      </c>
      <c r="D110" s="8">
        <v>40093</v>
      </c>
      <c r="E110" s="4">
        <v>0.16842327499999998</v>
      </c>
      <c r="F110" s="4"/>
      <c r="G110" s="4">
        <v>0.12469439499999999</v>
      </c>
      <c r="H110" s="4"/>
      <c r="I110" s="4">
        <v>0.04372888</v>
      </c>
      <c r="J110" s="4"/>
      <c r="K110" s="4">
        <v>0.48436132249999997</v>
      </c>
      <c r="L110" s="4"/>
      <c r="M110" s="4">
        <v>22.59655</v>
      </c>
      <c r="N110" s="4"/>
      <c r="O110" s="4">
        <v>0.6527845975</v>
      </c>
      <c r="P110" s="4"/>
      <c r="Q110" s="4">
        <v>21.943765402500002</v>
      </c>
      <c r="R110" s="4"/>
      <c r="S110" s="4">
        <v>0.25850955</v>
      </c>
      <c r="T110" s="4"/>
      <c r="U110" s="4">
        <v>0.0361170925</v>
      </c>
      <c r="V110" s="4"/>
      <c r="W110" s="4" t="s">
        <v>39</v>
      </c>
      <c r="X110" s="4" t="s">
        <v>39</v>
      </c>
      <c r="Y110" s="4">
        <v>0.3356</v>
      </c>
      <c r="Z110" s="4">
        <v>184.5208333333</v>
      </c>
      <c r="AA110" s="4"/>
      <c r="AB110" s="4">
        <v>0.31775166499999996</v>
      </c>
      <c r="AC110" s="4"/>
      <c r="AD110" s="4">
        <v>1.48</v>
      </c>
      <c r="AE110" s="4">
        <v>1.4</v>
      </c>
      <c r="AF110" s="4">
        <v>36.78</v>
      </c>
      <c r="AG110" s="4">
        <v>36.78</v>
      </c>
      <c r="AH110" s="4">
        <v>22.9</v>
      </c>
      <c r="AI110" s="4">
        <v>22.89</v>
      </c>
      <c r="AJ110" s="4">
        <v>6.71</v>
      </c>
      <c r="AK110" s="4">
        <v>6.8</v>
      </c>
      <c r="AL110" s="4" t="s">
        <v>39</v>
      </c>
      <c r="AM110" s="2">
        <v>87.41089062280292</v>
      </c>
      <c r="AN110" s="2">
        <v>18.07411816164327</v>
      </c>
      <c r="AO110" s="2">
        <v>2.5251856169336877</v>
      </c>
      <c r="AP110" s="2">
        <v>96.55784431775618</v>
      </c>
      <c r="AQ110" s="2">
        <v>97.84103949435827</v>
      </c>
      <c r="AR110" s="2"/>
      <c r="AS110" s="2">
        <v>0.003209692999995184</v>
      </c>
      <c r="AT110" s="2">
        <v>0.4867634227537055</v>
      </c>
    </row>
    <row r="111" spans="1:46" ht="12.75">
      <c r="A111" s="1" t="s">
        <v>41</v>
      </c>
      <c r="B111" s="8">
        <v>40093</v>
      </c>
      <c r="C111" s="1">
        <v>309</v>
      </c>
      <c r="D111" s="8">
        <v>40093</v>
      </c>
      <c r="E111" s="4">
        <v>0.1410762825</v>
      </c>
      <c r="F111" s="4"/>
      <c r="G111" s="4">
        <v>0.10898930250000001</v>
      </c>
      <c r="H111" s="4"/>
      <c r="I111" s="4">
        <v>0.03208698</v>
      </c>
      <c r="J111" s="4"/>
      <c r="K111" s="4">
        <v>0.08770029</v>
      </c>
      <c r="L111" s="4"/>
      <c r="M111" s="4">
        <v>13.1112</v>
      </c>
      <c r="N111" s="4"/>
      <c r="O111" s="4">
        <v>0.2287765725</v>
      </c>
      <c r="P111" s="4"/>
      <c r="Q111" s="4">
        <v>12.882423427500001</v>
      </c>
      <c r="R111" s="4"/>
      <c r="S111" s="4">
        <v>0.23336061749999998</v>
      </c>
      <c r="T111" s="4"/>
      <c r="U111" s="4">
        <v>0.04378853</v>
      </c>
      <c r="V111" s="4"/>
      <c r="W111" s="4" t="s">
        <v>39</v>
      </c>
      <c r="X111" s="4" t="s">
        <v>39</v>
      </c>
      <c r="Y111" s="4">
        <v>0.48169999999999996</v>
      </c>
      <c r="Z111" s="4">
        <v>154.49999999995</v>
      </c>
      <c r="AA111" s="4"/>
      <c r="AB111" s="4">
        <v>0.8502267225</v>
      </c>
      <c r="AC111" s="4"/>
      <c r="AD111" s="4">
        <v>1.64</v>
      </c>
      <c r="AE111" s="4">
        <v>1.41</v>
      </c>
      <c r="AF111" s="4">
        <v>36.72</v>
      </c>
      <c r="AG111" s="4">
        <v>36.71</v>
      </c>
      <c r="AH111" s="4">
        <v>22.21</v>
      </c>
      <c r="AI111" s="4">
        <v>22.22</v>
      </c>
      <c r="AJ111" s="4">
        <v>7.85</v>
      </c>
      <c r="AK111" s="4">
        <v>7.84</v>
      </c>
      <c r="AL111" s="4" t="s">
        <v>39</v>
      </c>
      <c r="AM111" s="2">
        <v>56.1842873937373</v>
      </c>
      <c r="AN111" s="2">
        <v>5.2245775891540545</v>
      </c>
      <c r="AO111" s="2">
        <v>0.9803563898265739</v>
      </c>
      <c r="AP111" s="2">
        <v>111.9531371405327</v>
      </c>
      <c r="AQ111" s="2">
        <v>111.81738519397739</v>
      </c>
      <c r="AR111" s="2"/>
      <c r="AS111" s="2">
        <v>-0.0106674610000006</v>
      </c>
      <c r="AT111" s="2">
        <v>3.7164064187560113</v>
      </c>
    </row>
    <row r="112" spans="1:46" ht="12.75">
      <c r="A112" s="1" t="s">
        <v>41</v>
      </c>
      <c r="B112" s="8">
        <v>40093</v>
      </c>
      <c r="C112" s="1">
        <v>310</v>
      </c>
      <c r="D112" s="8">
        <v>40093</v>
      </c>
      <c r="E112" s="4">
        <v>0.0766967725</v>
      </c>
      <c r="F112" s="4"/>
      <c r="G112" s="4">
        <v>0.048045019999999994</v>
      </c>
      <c r="H112" s="4"/>
      <c r="I112" s="4">
        <v>0.028651752500000002</v>
      </c>
      <c r="J112" s="4"/>
      <c r="K112" s="4">
        <v>0.520117925</v>
      </c>
      <c r="L112" s="4"/>
      <c r="M112" s="4">
        <v>13.6952</v>
      </c>
      <c r="N112" s="4"/>
      <c r="O112" s="4">
        <v>0.5968146974999999</v>
      </c>
      <c r="P112" s="4"/>
      <c r="Q112" s="4">
        <v>13.0983853025</v>
      </c>
      <c r="R112" s="4"/>
      <c r="S112" s="4">
        <v>0.1949247525</v>
      </c>
      <c r="T112" s="4"/>
      <c r="U112" s="4">
        <v>0.041130445</v>
      </c>
      <c r="V112" s="4"/>
      <c r="W112" s="4" t="s">
        <v>39</v>
      </c>
      <c r="X112" s="4" t="s">
        <v>39</v>
      </c>
      <c r="Y112" s="4">
        <v>0.2111</v>
      </c>
      <c r="Z112" s="4">
        <v>204.47916666665</v>
      </c>
      <c r="AA112" s="4"/>
      <c r="AB112" s="4">
        <v>0.5646026625</v>
      </c>
      <c r="AC112" s="4"/>
      <c r="AD112" s="4">
        <v>1.26</v>
      </c>
      <c r="AE112" s="4">
        <v>1.16</v>
      </c>
      <c r="AF112" s="4">
        <v>36.74</v>
      </c>
      <c r="AG112" s="4">
        <v>36.74</v>
      </c>
      <c r="AH112" s="4">
        <v>23.23</v>
      </c>
      <c r="AI112" s="4">
        <v>23.18</v>
      </c>
      <c r="AJ112" s="4">
        <v>8.12</v>
      </c>
      <c r="AK112" s="4">
        <v>8.12</v>
      </c>
      <c r="AL112" s="4" t="s">
        <v>39</v>
      </c>
      <c r="AM112" s="2">
        <v>70.2589067029853</v>
      </c>
      <c r="AN112" s="2">
        <v>14.51029030928306</v>
      </c>
      <c r="AO112" s="2">
        <v>3.0617696821238747</v>
      </c>
      <c r="AP112" s="2">
        <v>117.28295819800114</v>
      </c>
      <c r="AQ112" s="2">
        <v>117.21292354181404</v>
      </c>
      <c r="AR112" s="2"/>
      <c r="AS112" s="2">
        <v>0.016241935000003593</v>
      </c>
      <c r="AT112" s="2">
        <v>0.9460267397318916</v>
      </c>
    </row>
    <row r="113" spans="1:46" ht="12.75">
      <c r="A113" s="1" t="s">
        <v>41</v>
      </c>
      <c r="B113" s="8">
        <v>40093</v>
      </c>
      <c r="C113" s="1">
        <v>311</v>
      </c>
      <c r="D113" s="8">
        <v>40093</v>
      </c>
      <c r="E113" s="4">
        <v>0.10919225499999999</v>
      </c>
      <c r="F113" s="4"/>
      <c r="G113" s="4">
        <v>0.07769919749999998</v>
      </c>
      <c r="H113" s="4"/>
      <c r="I113" s="4">
        <v>0.0314930575</v>
      </c>
      <c r="J113" s="4"/>
      <c r="K113" s="4">
        <v>0.2769616525</v>
      </c>
      <c r="L113" s="4"/>
      <c r="M113" s="4">
        <v>14.320350000000001</v>
      </c>
      <c r="N113" s="4"/>
      <c r="O113" s="4">
        <v>0.3861539075</v>
      </c>
      <c r="P113" s="4"/>
      <c r="Q113" s="4">
        <v>13.9341960925</v>
      </c>
      <c r="R113" s="4"/>
      <c r="S113" s="4">
        <v>0.20097083999999998</v>
      </c>
      <c r="T113" s="4"/>
      <c r="U113" s="4">
        <v>0.0603539625</v>
      </c>
      <c r="V113" s="4"/>
      <c r="W113" s="4" t="s">
        <v>39</v>
      </c>
      <c r="X113" s="4" t="s">
        <v>39</v>
      </c>
      <c r="Y113" s="4">
        <v>0.1678</v>
      </c>
      <c r="Z113" s="4">
        <v>206.875</v>
      </c>
      <c r="AA113" s="4"/>
      <c r="AB113" s="4">
        <v>0.21019120749999998</v>
      </c>
      <c r="AC113" s="4"/>
      <c r="AD113" s="4">
        <v>1.72</v>
      </c>
      <c r="AE113" s="4">
        <v>1.6</v>
      </c>
      <c r="AF113" s="4">
        <v>36.42</v>
      </c>
      <c r="AG113" s="4">
        <v>36.41</v>
      </c>
      <c r="AH113" s="4">
        <v>22.84</v>
      </c>
      <c r="AI113" s="4">
        <v>22.87</v>
      </c>
      <c r="AJ113" s="4">
        <v>6.31</v>
      </c>
      <c r="AK113" s="4">
        <v>6.9</v>
      </c>
      <c r="AL113" s="4" t="s">
        <v>39</v>
      </c>
      <c r="AM113" s="2">
        <v>71.25585980533296</v>
      </c>
      <c r="AN113" s="2">
        <v>6.398153352400019</v>
      </c>
      <c r="AO113" s="2">
        <v>1.921442471455063</v>
      </c>
      <c r="AP113" s="2">
        <v>90.52212253802769</v>
      </c>
      <c r="AQ113" s="2">
        <v>99.01599815433161</v>
      </c>
      <c r="AR113" s="2"/>
      <c r="AS113" s="2">
        <v>-0.01712479100000408</v>
      </c>
      <c r="AT113" s="2">
        <v>0.5443197735866494</v>
      </c>
    </row>
    <row r="114" spans="1:46" ht="12.75">
      <c r="A114" s="1" t="s">
        <v>41</v>
      </c>
      <c r="B114" s="8">
        <v>40093</v>
      </c>
      <c r="C114" s="1">
        <v>312</v>
      </c>
      <c r="D114" s="8">
        <v>40093</v>
      </c>
      <c r="E114" s="4">
        <v>0.0620668225</v>
      </c>
      <c r="F114" s="4"/>
      <c r="G114" s="4">
        <v>0.029417569999999997</v>
      </c>
      <c r="H114" s="4"/>
      <c r="I114" s="4">
        <v>0.0326492525</v>
      </c>
      <c r="J114" s="4"/>
      <c r="K114" s="4">
        <v>0.17898223</v>
      </c>
      <c r="L114" s="4"/>
      <c r="M114" s="4">
        <v>13.1937</v>
      </c>
      <c r="N114" s="4"/>
      <c r="O114" s="4">
        <v>0.2410490525</v>
      </c>
      <c r="P114" s="4"/>
      <c r="Q114" s="4">
        <v>12.9526509475</v>
      </c>
      <c r="R114" s="4"/>
      <c r="S114" s="4">
        <v>0.252516855</v>
      </c>
      <c r="T114" s="4"/>
      <c r="U114" s="4">
        <v>0.0491961775</v>
      </c>
      <c r="V114" s="4"/>
      <c r="W114" s="4" t="s">
        <v>39</v>
      </c>
      <c r="X114" s="4" t="s">
        <v>39</v>
      </c>
      <c r="Y114" s="4">
        <v>0.6279</v>
      </c>
      <c r="Z114" s="4">
        <v>155.1458333333</v>
      </c>
      <c r="AA114" s="4"/>
      <c r="AB114" s="4">
        <v>0.4921020975</v>
      </c>
      <c r="AC114" s="4"/>
      <c r="AD114" s="4">
        <v>1.68</v>
      </c>
      <c r="AE114" s="4">
        <v>1.67</v>
      </c>
      <c r="AF114" s="4">
        <v>36.79</v>
      </c>
      <c r="AG114" s="4">
        <v>36.79</v>
      </c>
      <c r="AH114" s="4">
        <v>22.36</v>
      </c>
      <c r="AI114" s="4">
        <v>22.35</v>
      </c>
      <c r="AJ114" s="4">
        <v>7.92</v>
      </c>
      <c r="AK114" s="4">
        <v>7.92</v>
      </c>
      <c r="AL114" s="4" t="s">
        <v>39</v>
      </c>
      <c r="AM114" s="2">
        <v>52.24878949169552</v>
      </c>
      <c r="AN114" s="2">
        <v>4.89975166261647</v>
      </c>
      <c r="AO114" s="2">
        <v>0.9545859918934917</v>
      </c>
      <c r="AP114" s="2">
        <v>113.21787951121509</v>
      </c>
      <c r="AQ114" s="2">
        <v>113.20362541291857</v>
      </c>
      <c r="AR114" s="2"/>
      <c r="AS114" s="2">
        <v>0.0031410970000003147</v>
      </c>
      <c r="AT114" s="2">
        <v>2.0415018951381274</v>
      </c>
    </row>
    <row r="115" spans="1:46" ht="12.75">
      <c r="A115" s="1" t="s">
        <v>41</v>
      </c>
      <c r="B115" s="8">
        <v>40093</v>
      </c>
      <c r="C115" s="1">
        <v>313</v>
      </c>
      <c r="D115" s="8">
        <v>40093</v>
      </c>
      <c r="E115" s="4">
        <v>0.08779914250000001</v>
      </c>
      <c r="F115" s="4"/>
      <c r="G115" s="4">
        <v>0.061218832500000014</v>
      </c>
      <c r="H115" s="4"/>
      <c r="I115" s="4">
        <v>0.02658031</v>
      </c>
      <c r="J115" s="4"/>
      <c r="K115" s="4">
        <v>0.273946515</v>
      </c>
      <c r="L115" s="4"/>
      <c r="M115" s="4">
        <v>46.867599999999996</v>
      </c>
      <c r="N115" s="4"/>
      <c r="O115" s="4">
        <v>0.3617456575</v>
      </c>
      <c r="P115" s="4"/>
      <c r="Q115" s="4">
        <v>46.505854342499994</v>
      </c>
      <c r="R115" s="4"/>
      <c r="S115" s="4">
        <v>0.23687722249999998</v>
      </c>
      <c r="T115" s="4"/>
      <c r="U115" s="4">
        <v>0.018155412500000002</v>
      </c>
      <c r="V115" s="4"/>
      <c r="W115" s="4" t="s">
        <v>39</v>
      </c>
      <c r="X115" s="4" t="s">
        <v>39</v>
      </c>
      <c r="Y115" s="4">
        <v>0.34640000000000004</v>
      </c>
      <c r="Z115" s="4">
        <v>169.24999999995</v>
      </c>
      <c r="AA115" s="4"/>
      <c r="AB115" s="4">
        <v>0.9980923850000001</v>
      </c>
      <c r="AC115" s="4"/>
      <c r="AD115" s="4">
        <v>1.86</v>
      </c>
      <c r="AE115" s="4">
        <v>2.14</v>
      </c>
      <c r="AF115" s="4">
        <v>36.8</v>
      </c>
      <c r="AG115" s="4">
        <v>36.82</v>
      </c>
      <c r="AH115" s="4">
        <v>22.96</v>
      </c>
      <c r="AI115" s="4">
        <v>22.87</v>
      </c>
      <c r="AJ115" s="4">
        <v>6.97</v>
      </c>
      <c r="AK115" s="4">
        <v>6.64</v>
      </c>
      <c r="AL115" s="4" t="s">
        <v>39</v>
      </c>
      <c r="AM115" s="2">
        <v>197.85608555081737</v>
      </c>
      <c r="AN115" s="2">
        <v>19.924948414143714</v>
      </c>
      <c r="AO115" s="2">
        <v>1.5271441199881512</v>
      </c>
      <c r="AP115" s="2">
        <v>100.3855548745668</v>
      </c>
      <c r="AQ115" s="2">
        <v>95.54057395514381</v>
      </c>
      <c r="AR115" s="2"/>
      <c r="AS115" s="2">
        <v>0.0439789690000012</v>
      </c>
      <c r="AT115" s="2">
        <v>2.759099837984925</v>
      </c>
    </row>
    <row r="116" spans="1:46" ht="12.75">
      <c r="A116" s="1" t="s">
        <v>41</v>
      </c>
      <c r="B116" s="8">
        <v>40093</v>
      </c>
      <c r="C116" s="1">
        <v>314</v>
      </c>
      <c r="D116" s="8">
        <v>40093</v>
      </c>
      <c r="E116" s="4">
        <v>0.2175615625</v>
      </c>
      <c r="F116" s="4"/>
      <c r="G116" s="4">
        <v>0.13770343499999999</v>
      </c>
      <c r="H116" s="4"/>
      <c r="I116" s="4">
        <v>0.0798581275</v>
      </c>
      <c r="J116" s="4"/>
      <c r="K116" s="4">
        <v>0.5070179975</v>
      </c>
      <c r="L116" s="4"/>
      <c r="M116" s="4">
        <v>20.1116</v>
      </c>
      <c r="N116" s="4"/>
      <c r="O116" s="4">
        <v>0.72457956</v>
      </c>
      <c r="P116" s="4"/>
      <c r="Q116" s="4">
        <v>19.38702044</v>
      </c>
      <c r="R116" s="4"/>
      <c r="S116" s="4">
        <v>0.25614856750000004</v>
      </c>
      <c r="T116" s="4"/>
      <c r="U116" s="4">
        <v>0.044858605</v>
      </c>
      <c r="V116" s="4"/>
      <c r="W116" s="4" t="s">
        <v>39</v>
      </c>
      <c r="X116" s="4" t="s">
        <v>39</v>
      </c>
      <c r="Y116" s="4">
        <v>0.433</v>
      </c>
      <c r="Z116" s="4">
        <v>182.5833333333</v>
      </c>
      <c r="AA116" s="4"/>
      <c r="AB116" s="4">
        <v>0.1848415175</v>
      </c>
      <c r="AC116" s="4"/>
      <c r="AD116" s="4">
        <v>0.72</v>
      </c>
      <c r="AE116" s="4">
        <v>0.65</v>
      </c>
      <c r="AF116" s="4">
        <v>36.43</v>
      </c>
      <c r="AG116" s="4">
        <v>36.42</v>
      </c>
      <c r="AH116" s="4">
        <v>23.38</v>
      </c>
      <c r="AI116" s="4">
        <v>23.41</v>
      </c>
      <c r="AJ116" s="4">
        <v>8.44</v>
      </c>
      <c r="AK116" s="4">
        <v>8.47</v>
      </c>
      <c r="AL116" s="4" t="s">
        <v>39</v>
      </c>
      <c r="AM116" s="2">
        <v>78.5153717480774</v>
      </c>
      <c r="AN116" s="2">
        <v>16.15252101575606</v>
      </c>
      <c r="AO116" s="2">
        <v>2.8287472659787563</v>
      </c>
      <c r="AP116" s="2">
        <v>121.87591906252896</v>
      </c>
      <c r="AQ116" s="2">
        <v>122.34452581154495</v>
      </c>
      <c r="AR116" s="2"/>
      <c r="AS116" s="2">
        <v>-0.017320978999997294</v>
      </c>
      <c r="AT116" s="2">
        <v>0.25510175514749545</v>
      </c>
    </row>
    <row r="117" spans="1:46" ht="12.75">
      <c r="A117" s="1" t="s">
        <v>41</v>
      </c>
      <c r="B117" s="8">
        <v>40093</v>
      </c>
      <c r="C117" s="1">
        <v>315</v>
      </c>
      <c r="D117" s="8">
        <v>40093</v>
      </c>
      <c r="E117" s="4">
        <v>0.06533325000000001</v>
      </c>
      <c r="F117" s="4"/>
      <c r="G117" s="4">
        <v>0.04963529500000001</v>
      </c>
      <c r="H117" s="4"/>
      <c r="I117" s="4">
        <v>0.015697955</v>
      </c>
      <c r="J117" s="4"/>
      <c r="K117" s="4">
        <v>0.09883808</v>
      </c>
      <c r="L117" s="4"/>
      <c r="M117" s="4">
        <v>10.90445</v>
      </c>
      <c r="N117" s="4"/>
      <c r="O117" s="4">
        <v>0.16417133</v>
      </c>
      <c r="P117" s="4"/>
      <c r="Q117" s="4">
        <v>10.74027867</v>
      </c>
      <c r="R117" s="4"/>
      <c r="S117" s="4">
        <v>0.231509775</v>
      </c>
      <c r="T117" s="4"/>
      <c r="U117" s="4">
        <v>0.020894172500000002</v>
      </c>
      <c r="V117" s="4"/>
      <c r="W117" s="4" t="s">
        <v>39</v>
      </c>
      <c r="X117" s="4" t="s">
        <v>39</v>
      </c>
      <c r="Y117" s="4">
        <v>1.4938500000000001</v>
      </c>
      <c r="Z117" s="4">
        <v>151.6666666666</v>
      </c>
      <c r="AA117" s="4"/>
      <c r="AB117" s="4">
        <v>0.49181029249999997</v>
      </c>
      <c r="AC117" s="4"/>
      <c r="AD117" s="4">
        <v>4.22</v>
      </c>
      <c r="AE117" s="4">
        <v>3.69</v>
      </c>
      <c r="AF117" s="4">
        <v>36.66</v>
      </c>
      <c r="AG117" s="4">
        <v>36.7</v>
      </c>
      <c r="AH117" s="4">
        <v>22.78</v>
      </c>
      <c r="AI117" s="4">
        <v>22.75</v>
      </c>
      <c r="AJ117" s="4">
        <v>7.95</v>
      </c>
      <c r="AK117" s="4">
        <v>7.34</v>
      </c>
      <c r="AL117" s="4" t="s">
        <v>39</v>
      </c>
      <c r="AM117" s="2">
        <v>47.101466881905964</v>
      </c>
      <c r="AN117" s="2">
        <v>7.857278387071801</v>
      </c>
      <c r="AO117" s="2">
        <v>0.7091334696342736</v>
      </c>
      <c r="AP117" s="2">
        <v>114.14437209584152</v>
      </c>
      <c r="AQ117" s="2">
        <v>105.37485584406</v>
      </c>
      <c r="AR117" s="2"/>
      <c r="AS117" s="2">
        <v>0.039712193000006835</v>
      </c>
      <c r="AT117" s="2">
        <v>2.9957136395252446</v>
      </c>
    </row>
    <row r="118" spans="1:46" ht="12.75">
      <c r="A118" s="1" t="s">
        <v>41</v>
      </c>
      <c r="B118" s="8">
        <v>40093</v>
      </c>
      <c r="C118" s="1">
        <v>316</v>
      </c>
      <c r="D118" s="8">
        <v>40093</v>
      </c>
      <c r="E118" s="4">
        <v>0.212792025</v>
      </c>
      <c r="F118" s="4"/>
      <c r="G118" s="4">
        <v>0.1415723425</v>
      </c>
      <c r="H118" s="4"/>
      <c r="I118" s="4">
        <v>0.07121968249999999</v>
      </c>
      <c r="J118" s="4"/>
      <c r="K118" s="4">
        <v>0.452126945</v>
      </c>
      <c r="L118" s="4"/>
      <c r="M118" s="4">
        <v>12.372</v>
      </c>
      <c r="N118" s="4"/>
      <c r="O118" s="4">
        <v>0.66491897</v>
      </c>
      <c r="P118" s="4"/>
      <c r="Q118" s="4">
        <v>11.70708103</v>
      </c>
      <c r="R118" s="4"/>
      <c r="S118" s="4">
        <v>0.17225190750000002</v>
      </c>
      <c r="T118" s="4"/>
      <c r="U118" s="4">
        <v>0.03746117</v>
      </c>
      <c r="V118" s="4"/>
      <c r="W118" s="4" t="s">
        <v>39</v>
      </c>
      <c r="X118" s="4" t="s">
        <v>39</v>
      </c>
      <c r="Y118" s="4">
        <v>0.3735</v>
      </c>
      <c r="Z118" s="4">
        <v>151.31249999995</v>
      </c>
      <c r="AA118" s="4"/>
      <c r="AB118" s="4">
        <v>0.6370163475</v>
      </c>
      <c r="AC118" s="4"/>
      <c r="AD118" s="4">
        <v>1.85</v>
      </c>
      <c r="AE118" s="4">
        <v>1.54</v>
      </c>
      <c r="AF118" s="4">
        <v>36.43</v>
      </c>
      <c r="AG118" s="4">
        <v>36.44</v>
      </c>
      <c r="AH118" s="4">
        <v>23.45</v>
      </c>
      <c r="AI118" s="4">
        <v>23.45</v>
      </c>
      <c r="AJ118" s="4">
        <v>6.62</v>
      </c>
      <c r="AK118" s="4">
        <v>6.68</v>
      </c>
      <c r="AL118" s="4" t="s">
        <v>39</v>
      </c>
      <c r="AM118" s="2">
        <v>71.82503915087267</v>
      </c>
      <c r="AN118" s="2">
        <v>17.749551602365862</v>
      </c>
      <c r="AO118" s="2">
        <v>3.860154465923693</v>
      </c>
      <c r="AP118" s="2">
        <v>95.673619787573</v>
      </c>
      <c r="AQ118" s="2">
        <v>96.5470364206103</v>
      </c>
      <c r="AR118" s="2"/>
      <c r="AS118" s="2">
        <v>0.007520999999997002</v>
      </c>
      <c r="AT118" s="2">
        <v>0.9580360558821175</v>
      </c>
    </row>
    <row r="119" spans="1:46" ht="12.75">
      <c r="A119" s="1" t="s">
        <v>41</v>
      </c>
      <c r="B119" s="8">
        <v>40093</v>
      </c>
      <c r="C119" s="1">
        <v>317</v>
      </c>
      <c r="D119" s="8">
        <v>40093</v>
      </c>
      <c r="E119" s="4">
        <v>0.1008522375</v>
      </c>
      <c r="F119" s="4"/>
      <c r="G119" s="4">
        <v>0.0552512</v>
      </c>
      <c r="H119" s="4"/>
      <c r="I119" s="4">
        <v>0.0456010375</v>
      </c>
      <c r="J119" s="4"/>
      <c r="K119" s="4">
        <v>0.21027799749999998</v>
      </c>
      <c r="L119" s="4"/>
      <c r="M119" s="4">
        <v>11.83465</v>
      </c>
      <c r="N119" s="4"/>
      <c r="O119" s="4">
        <v>0.311130235</v>
      </c>
      <c r="P119" s="4"/>
      <c r="Q119" s="4">
        <v>11.523519765</v>
      </c>
      <c r="R119" s="4"/>
      <c r="S119" s="4">
        <v>0.14532212249999998</v>
      </c>
      <c r="T119" s="4"/>
      <c r="U119" s="4">
        <v>0.0246258275</v>
      </c>
      <c r="V119" s="4"/>
      <c r="W119" s="4" t="s">
        <v>39</v>
      </c>
      <c r="X119" s="4" t="s">
        <v>39</v>
      </c>
      <c r="Y119" s="4">
        <v>0.34099999999999997</v>
      </c>
      <c r="Z119" s="4">
        <v>174.16666666665</v>
      </c>
      <c r="AA119" s="4"/>
      <c r="AB119" s="4">
        <v>0.18579903</v>
      </c>
      <c r="AC119" s="4"/>
      <c r="AD119" s="4">
        <v>0.21</v>
      </c>
      <c r="AE119" s="4">
        <v>0.13</v>
      </c>
      <c r="AF119" s="4">
        <v>36.5</v>
      </c>
      <c r="AG119" s="4">
        <v>36.52</v>
      </c>
      <c r="AH119" s="4">
        <v>23.58</v>
      </c>
      <c r="AI119" s="4">
        <v>23.59</v>
      </c>
      <c r="AJ119" s="4">
        <v>6.63</v>
      </c>
      <c r="AK119" s="4">
        <v>6.66</v>
      </c>
      <c r="AL119" s="4" t="s">
        <v>39</v>
      </c>
      <c r="AM119" s="2">
        <v>81.43735995873581</v>
      </c>
      <c r="AN119" s="2">
        <v>12.634305791348535</v>
      </c>
      <c r="AO119" s="2">
        <v>2.140969521003246</v>
      </c>
      <c r="AP119" s="2">
        <v>96.00800865821088</v>
      </c>
      <c r="AQ119" s="2">
        <v>96.46623508789331</v>
      </c>
      <c r="AR119" s="2"/>
      <c r="AS119" s="2">
        <v>0.011744401000001403</v>
      </c>
      <c r="AT119" s="2">
        <v>0.5971744597563783</v>
      </c>
    </row>
    <row r="120" spans="1:46" ht="12.75">
      <c r="A120" s="1" t="s">
        <v>41</v>
      </c>
      <c r="B120" s="8">
        <v>40093</v>
      </c>
      <c r="C120" s="1">
        <v>318</v>
      </c>
      <c r="D120" s="8">
        <v>40093</v>
      </c>
      <c r="E120" s="4">
        <v>0.9848891550000001</v>
      </c>
      <c r="F120" s="4">
        <v>0.270794045</v>
      </c>
      <c r="G120" s="4">
        <v>0.8431024950000001</v>
      </c>
      <c r="H120" s="4">
        <v>0.1818222675</v>
      </c>
      <c r="I120" s="4">
        <v>0.14178666</v>
      </c>
      <c r="J120" s="4">
        <v>0.08897177749999999</v>
      </c>
      <c r="K120" s="4">
        <v>0.56641534</v>
      </c>
      <c r="L120" s="4">
        <v>0.23202023500000002</v>
      </c>
      <c r="M120" s="4">
        <v>21.1571</v>
      </c>
      <c r="N120" s="4">
        <v>12.9692</v>
      </c>
      <c r="O120" s="4">
        <v>1.5513044950000001</v>
      </c>
      <c r="P120" s="4">
        <v>0.50281428</v>
      </c>
      <c r="Q120" s="4">
        <v>19.605795505</v>
      </c>
      <c r="R120" s="4">
        <v>12.466385720000002</v>
      </c>
      <c r="S120" s="4">
        <v>0.49805996999999996</v>
      </c>
      <c r="T120" s="4">
        <v>0.4664231</v>
      </c>
      <c r="U120" s="4">
        <v>0.05731941</v>
      </c>
      <c r="V120" s="4">
        <v>0.0533077775</v>
      </c>
      <c r="W120" s="4" t="s">
        <v>39</v>
      </c>
      <c r="X120" s="4" t="s">
        <v>39</v>
      </c>
      <c r="Y120" s="4">
        <v>0.52505</v>
      </c>
      <c r="Z120" s="4">
        <v>133.8541666666</v>
      </c>
      <c r="AA120" s="4">
        <v>127.375</v>
      </c>
      <c r="AB120" s="4">
        <v>0.6704483775000001</v>
      </c>
      <c r="AC120" s="4">
        <v>2.886014415</v>
      </c>
      <c r="AD120" s="4">
        <v>1.1738767</v>
      </c>
      <c r="AE120" s="4">
        <v>3.542619</v>
      </c>
      <c r="AF120" s="4">
        <v>35.5423</v>
      </c>
      <c r="AG120" s="4">
        <v>36.3428</v>
      </c>
      <c r="AH120" s="4">
        <v>28.8953</v>
      </c>
      <c r="AI120" s="4">
        <v>28.558</v>
      </c>
      <c r="AJ120" s="4">
        <v>6.31223</v>
      </c>
      <c r="AK120" s="4">
        <v>6.31857</v>
      </c>
      <c r="AL120" s="4">
        <v>0.16182003476637236</v>
      </c>
      <c r="AM120" s="2">
        <v>42.4790211508064</v>
      </c>
      <c r="AN120" s="2">
        <v>27.06420905239604</v>
      </c>
      <c r="AO120" s="2">
        <v>3.1146941903401717</v>
      </c>
      <c r="AP120" s="2">
        <v>95.67182878488822</v>
      </c>
      <c r="AQ120" s="2">
        <v>95.99411309992692</v>
      </c>
      <c r="AR120" s="2">
        <v>18.284611801499793</v>
      </c>
      <c r="AS120" s="2">
        <v>0.7263659125132982</v>
      </c>
      <c r="AT120" s="2">
        <v>0.4321836104136345</v>
      </c>
    </row>
    <row r="121" spans="1:46" ht="12.75">
      <c r="A121" s="1" t="s">
        <v>41</v>
      </c>
      <c r="B121" s="8">
        <v>40093</v>
      </c>
      <c r="C121" s="1">
        <v>319</v>
      </c>
      <c r="D121" s="8">
        <v>40093</v>
      </c>
      <c r="E121" s="4">
        <v>0.2756997925</v>
      </c>
      <c r="F121" s="4">
        <v>0.12779436249999998</v>
      </c>
      <c r="G121" s="4">
        <v>0.178168895</v>
      </c>
      <c r="H121" s="4">
        <v>0.07779408999999998</v>
      </c>
      <c r="I121" s="4">
        <v>0.09753089749999999</v>
      </c>
      <c r="J121" s="4">
        <v>0.0500002725</v>
      </c>
      <c r="K121" s="4">
        <v>0.7947709025</v>
      </c>
      <c r="L121" s="4">
        <v>0.09927299</v>
      </c>
      <c r="M121" s="4">
        <v>11.1922</v>
      </c>
      <c r="N121" s="4">
        <v>9.7866</v>
      </c>
      <c r="O121" s="4">
        <v>1.070470695</v>
      </c>
      <c r="P121" s="4">
        <v>0.22706735249999999</v>
      </c>
      <c r="Q121" s="4">
        <v>10.121729304999999</v>
      </c>
      <c r="R121" s="4">
        <v>9.5595326475</v>
      </c>
      <c r="S121" s="4">
        <v>0.5013180525</v>
      </c>
      <c r="T121" s="4">
        <v>0.5294228000000001</v>
      </c>
      <c r="U121" s="4">
        <v>0.0643640275</v>
      </c>
      <c r="V121" s="4">
        <v>0.060978835</v>
      </c>
      <c r="W121" s="4" t="s">
        <v>39</v>
      </c>
      <c r="X121" s="4" t="s">
        <v>39</v>
      </c>
      <c r="Y121" s="4">
        <v>0.4276</v>
      </c>
      <c r="Z121" s="4">
        <v>108.6666666666</v>
      </c>
      <c r="AA121" s="4">
        <v>106.3333333333</v>
      </c>
      <c r="AB121" s="4">
        <v>0.405832015</v>
      </c>
      <c r="AC121" s="4">
        <v>0.36604616</v>
      </c>
      <c r="AD121" s="4">
        <v>0.9296764</v>
      </c>
      <c r="AE121" s="4">
        <v>1.5707021</v>
      </c>
      <c r="AF121" s="4">
        <v>35.7629</v>
      </c>
      <c r="AG121" s="4">
        <v>35.8035</v>
      </c>
      <c r="AH121" s="4">
        <v>28.8497</v>
      </c>
      <c r="AI121" s="4">
        <v>28.8436</v>
      </c>
      <c r="AJ121" s="4">
        <v>6.30915</v>
      </c>
      <c r="AK121" s="4">
        <v>6.30835</v>
      </c>
      <c r="AL121" s="4">
        <v>0.05435099868855968</v>
      </c>
      <c r="AM121" s="2">
        <v>22.325547512574364</v>
      </c>
      <c r="AN121" s="2">
        <v>16.631505773935604</v>
      </c>
      <c r="AO121" s="2">
        <v>2.1353124820894016</v>
      </c>
      <c r="AP121" s="2">
        <v>95.72356956274072</v>
      </c>
      <c r="AQ121" s="2">
        <v>95.73127231338711</v>
      </c>
      <c r="AR121" s="2">
        <v>75.17565507769594</v>
      </c>
      <c r="AS121" s="2">
        <v>0.032505330318095105</v>
      </c>
      <c r="AT121" s="2">
        <v>0.37911548339957124</v>
      </c>
    </row>
    <row r="122" spans="1:46" ht="12.75">
      <c r="A122" s="1" t="s">
        <v>41</v>
      </c>
      <c r="B122" s="8">
        <v>40093</v>
      </c>
      <c r="C122" s="1">
        <v>320</v>
      </c>
      <c r="D122" s="8">
        <v>40093</v>
      </c>
      <c r="E122" s="4">
        <v>0.1033104725</v>
      </c>
      <c r="F122" s="4">
        <v>0.8701349675</v>
      </c>
      <c r="G122" s="4">
        <v>0.031582902499999996</v>
      </c>
      <c r="H122" s="4">
        <v>0.8541349775</v>
      </c>
      <c r="I122" s="4">
        <v>0.07172757</v>
      </c>
      <c r="J122" s="4">
        <v>0.01599999</v>
      </c>
      <c r="K122" s="4">
        <v>0.3192473525</v>
      </c>
      <c r="L122" s="4">
        <v>0.15984558</v>
      </c>
      <c r="M122" s="4">
        <v>10.3925</v>
      </c>
      <c r="N122" s="4">
        <v>11.23525</v>
      </c>
      <c r="O122" s="4">
        <v>0.42255782500000005</v>
      </c>
      <c r="P122" s="4">
        <v>1.0299805475</v>
      </c>
      <c r="Q122" s="4">
        <v>9.969942175</v>
      </c>
      <c r="R122" s="4">
        <v>10.205269452500001</v>
      </c>
      <c r="S122" s="4">
        <v>0.44775765</v>
      </c>
      <c r="T122" s="4">
        <v>0.43107141000000004</v>
      </c>
      <c r="U122" s="4">
        <v>0.14517315</v>
      </c>
      <c r="V122" s="4">
        <v>0.04357196</v>
      </c>
      <c r="W122" s="4" t="s">
        <v>39</v>
      </c>
      <c r="X122" s="4" t="s">
        <v>39</v>
      </c>
      <c r="Y122" s="4">
        <v>0.3951</v>
      </c>
      <c r="Z122" s="4">
        <v>88.72916666666501</v>
      </c>
      <c r="AA122" s="4">
        <v>83.58333333333</v>
      </c>
      <c r="AB122" s="4">
        <v>0.2713691325</v>
      </c>
      <c r="AC122" s="4">
        <v>0.3384890775</v>
      </c>
      <c r="AD122" s="4">
        <v>0.3741209</v>
      </c>
      <c r="AE122" s="4">
        <v>0.3741209</v>
      </c>
      <c r="AF122" s="4">
        <v>36.0825</v>
      </c>
      <c r="AG122" s="4">
        <v>36.0652</v>
      </c>
      <c r="AH122" s="4">
        <v>28.3184</v>
      </c>
      <c r="AI122" s="4">
        <v>28.3581</v>
      </c>
      <c r="AJ122" s="4">
        <v>6.3523</v>
      </c>
      <c r="AK122" s="4">
        <v>6.34883</v>
      </c>
      <c r="AL122" s="4">
        <v>0.09683148756919459</v>
      </c>
      <c r="AM122" s="2">
        <v>23.21010037461113</v>
      </c>
      <c r="AN122" s="2">
        <v>2.9107161000501818</v>
      </c>
      <c r="AO122" s="2">
        <v>0.9437199453767011</v>
      </c>
      <c r="AP122" s="2">
        <v>96.16090124159064</v>
      </c>
      <c r="AQ122" s="2">
        <v>96.12919761307911</v>
      </c>
      <c r="AR122" s="2">
        <v>1.2205938487547818</v>
      </c>
      <c r="AS122" s="2">
        <v>-0.028281685548503077</v>
      </c>
      <c r="AT122" s="2">
        <v>0.6422059099248724</v>
      </c>
    </row>
    <row r="123" spans="1:46" ht="12.75">
      <c r="A123" s="1" t="s">
        <v>41</v>
      </c>
      <c r="B123" s="8">
        <v>40093</v>
      </c>
      <c r="C123" s="1">
        <v>321</v>
      </c>
      <c r="D123" s="8">
        <v>40093</v>
      </c>
      <c r="E123" s="4">
        <v>0.194556645</v>
      </c>
      <c r="F123" s="4">
        <v>0.164207555</v>
      </c>
      <c r="G123" s="4">
        <v>0.1420386575</v>
      </c>
      <c r="H123" s="4">
        <v>0.12013897500000001</v>
      </c>
      <c r="I123" s="4">
        <v>0.0525179875</v>
      </c>
      <c r="J123" s="4">
        <v>0.04406858</v>
      </c>
      <c r="K123" s="4">
        <v>0.4790102775</v>
      </c>
      <c r="L123" s="4">
        <v>0.17916628</v>
      </c>
      <c r="M123" s="4">
        <v>13.451550000000001</v>
      </c>
      <c r="N123" s="4">
        <v>9.562100000000001</v>
      </c>
      <c r="O123" s="4">
        <v>0.6735669225</v>
      </c>
      <c r="P123" s="4">
        <v>0.343373835</v>
      </c>
      <c r="Q123" s="4">
        <v>12.7779830775</v>
      </c>
      <c r="R123" s="4">
        <v>9.218726165000001</v>
      </c>
      <c r="S123" s="4">
        <v>0.8632998875</v>
      </c>
      <c r="T123" s="4">
        <v>0.3269016775</v>
      </c>
      <c r="U123" s="4">
        <v>0.2234206125</v>
      </c>
      <c r="V123" s="4">
        <v>0.08642019000000001</v>
      </c>
      <c r="W123" s="4" t="s">
        <v>39</v>
      </c>
      <c r="X123" s="4" t="s">
        <v>39</v>
      </c>
      <c r="Y123" s="4">
        <v>0.35725</v>
      </c>
      <c r="Z123" s="4">
        <v>88.062499999995</v>
      </c>
      <c r="AA123" s="4">
        <v>79.39583333333</v>
      </c>
      <c r="AB123" s="4">
        <v>0.3554975675</v>
      </c>
      <c r="AC123" s="4">
        <v>0.34972098500000004</v>
      </c>
      <c r="AD123" s="4">
        <v>0.4412759</v>
      </c>
      <c r="AE123" s="4">
        <v>0.477906</v>
      </c>
      <c r="AF123" s="4">
        <v>36.082</v>
      </c>
      <c r="AG123" s="4">
        <v>36.0828</v>
      </c>
      <c r="AH123" s="4">
        <v>28.0785</v>
      </c>
      <c r="AI123" s="4">
        <v>28.0854</v>
      </c>
      <c r="AJ123" s="4">
        <v>6.37714</v>
      </c>
      <c r="AK123" s="4">
        <v>6.37639</v>
      </c>
      <c r="AL123" s="4">
        <v>0.12022353258636226</v>
      </c>
      <c r="AM123" s="2">
        <v>15.581549580591139</v>
      </c>
      <c r="AN123" s="2">
        <v>3.014793106880414</v>
      </c>
      <c r="AO123" s="2">
        <v>0.7802235726574215</v>
      </c>
      <c r="AP123" s="2">
        <v>96.34448610711422</v>
      </c>
      <c r="AQ123" s="2">
        <v>96.33921757625163</v>
      </c>
      <c r="AR123" s="2">
        <v>9.883504780262383</v>
      </c>
      <c r="AS123" s="2">
        <v>-0.002066756436700956</v>
      </c>
      <c r="AT123" s="2">
        <v>0.5277835885713346</v>
      </c>
    </row>
    <row r="124" spans="1:46" ht="12.75">
      <c r="A124" s="1" t="s">
        <v>41</v>
      </c>
      <c r="B124" s="8">
        <v>40093</v>
      </c>
      <c r="C124" s="1">
        <v>322</v>
      </c>
      <c r="D124" s="8">
        <v>40093</v>
      </c>
      <c r="E124" s="4">
        <v>0.110753225</v>
      </c>
      <c r="F124" s="4">
        <v>0.1415512675</v>
      </c>
      <c r="G124" s="4">
        <v>0.0828131375</v>
      </c>
      <c r="H124" s="4">
        <v>0.130676595</v>
      </c>
      <c r="I124" s="4">
        <v>0.027940087500000002</v>
      </c>
      <c r="J124" s="4">
        <v>0.0108746725</v>
      </c>
      <c r="K124" s="4">
        <v>1.76959481</v>
      </c>
      <c r="L124" s="4">
        <v>0.18359459</v>
      </c>
      <c r="M124" s="4">
        <v>26.08835</v>
      </c>
      <c r="N124" s="4">
        <v>10.4109</v>
      </c>
      <c r="O124" s="4">
        <v>1.8803480350000001</v>
      </c>
      <c r="P124" s="4">
        <v>0.3251458575</v>
      </c>
      <c r="Q124" s="4">
        <v>24.208001964999998</v>
      </c>
      <c r="R124" s="4">
        <v>10.085754142499999</v>
      </c>
      <c r="S124" s="4">
        <v>0.21015468</v>
      </c>
      <c r="T124" s="4">
        <v>0.145948205</v>
      </c>
      <c r="U124" s="4">
        <v>0.0834640675</v>
      </c>
      <c r="V124" s="4">
        <v>0.06537145750000001</v>
      </c>
      <c r="W124" s="4" t="s">
        <v>39</v>
      </c>
      <c r="X124" s="4" t="s">
        <v>39</v>
      </c>
      <c r="Y124" s="4">
        <v>0.3302</v>
      </c>
      <c r="Z124" s="4">
        <v>115.1458333333</v>
      </c>
      <c r="AA124" s="4">
        <v>81.625</v>
      </c>
      <c r="AB124" s="4">
        <v>0.2003483225</v>
      </c>
      <c r="AC124" s="4">
        <v>0.146011925</v>
      </c>
      <c r="AD124" s="4">
        <v>0.490116</v>
      </c>
      <c r="AE124" s="4">
        <v>0.5450611</v>
      </c>
      <c r="AF124" s="4">
        <v>36.0953</v>
      </c>
      <c r="AG124" s="4">
        <v>36.1003</v>
      </c>
      <c r="AH124" s="4">
        <v>28.4618</v>
      </c>
      <c r="AI124" s="4">
        <v>28.4732</v>
      </c>
      <c r="AJ124" s="4">
        <v>6.3371</v>
      </c>
      <c r="AK124" s="4">
        <v>6.33576</v>
      </c>
      <c r="AL124" s="4">
        <v>0.11041313468566423</v>
      </c>
      <c r="AM124" s="2">
        <v>124.13880100124345</v>
      </c>
      <c r="AN124" s="2">
        <v>22.528832961561573</v>
      </c>
      <c r="AO124" s="2">
        <v>8.94744782747641</v>
      </c>
      <c r="AP124" s="2">
        <v>96.05098132674793</v>
      </c>
      <c r="AQ124" s="2">
        <v>96.04257826789022</v>
      </c>
      <c r="AR124" s="2">
        <v>15.73283893809039</v>
      </c>
      <c r="AS124" s="2">
        <v>-0.0007424984700001858</v>
      </c>
      <c r="AT124" s="2">
        <v>0.10654853185197707</v>
      </c>
    </row>
    <row r="125" spans="1:46" ht="12.75">
      <c r="A125" s="1" t="s">
        <v>41</v>
      </c>
      <c r="B125" s="8">
        <v>40093</v>
      </c>
      <c r="C125" s="1">
        <v>323</v>
      </c>
      <c r="D125" s="8">
        <v>40093</v>
      </c>
      <c r="E125" s="4">
        <v>0.13142726</v>
      </c>
      <c r="F125" s="4">
        <v>0.11044767999999999</v>
      </c>
      <c r="G125" s="4">
        <v>0.08424020499999998</v>
      </c>
      <c r="H125" s="4">
        <v>0.0682976325</v>
      </c>
      <c r="I125" s="4">
        <v>0.047187055</v>
      </c>
      <c r="J125" s="4">
        <v>0.042150047499999996</v>
      </c>
      <c r="K125" s="4">
        <v>1.71103778</v>
      </c>
      <c r="L125" s="4">
        <v>0.0438170875</v>
      </c>
      <c r="M125" s="4">
        <v>18.55915</v>
      </c>
      <c r="N125" s="4">
        <v>15.20665</v>
      </c>
      <c r="O125" s="4">
        <v>1.84246504</v>
      </c>
      <c r="P125" s="4">
        <v>0.15426476749999998</v>
      </c>
      <c r="Q125" s="4">
        <v>16.71668496</v>
      </c>
      <c r="R125" s="4">
        <v>15.052385232499999</v>
      </c>
      <c r="S125" s="4">
        <v>0.211317735</v>
      </c>
      <c r="T125" s="4">
        <v>0.18838472</v>
      </c>
      <c r="U125" s="4">
        <v>0.048978709999999995</v>
      </c>
      <c r="V125" s="4">
        <v>0.03615044</v>
      </c>
      <c r="W125" s="4" t="s">
        <v>39</v>
      </c>
      <c r="X125" s="4" t="s">
        <v>39</v>
      </c>
      <c r="Y125" s="4">
        <v>1.36935</v>
      </c>
      <c r="Z125" s="4">
        <v>109.87499999995</v>
      </c>
      <c r="AA125" s="4">
        <v>108.66666666665</v>
      </c>
      <c r="AB125" s="4">
        <v>0.1169494125</v>
      </c>
      <c r="AC125" s="4">
        <v>0.099118805</v>
      </c>
      <c r="AD125" s="4">
        <v>1.6500672</v>
      </c>
      <c r="AE125" s="4">
        <v>6.9980525</v>
      </c>
      <c r="AF125" s="4">
        <v>35.9449</v>
      </c>
      <c r="AG125" s="4">
        <v>35.9998</v>
      </c>
      <c r="AH125" s="4">
        <v>28.8441</v>
      </c>
      <c r="AI125" s="4">
        <v>28.4851</v>
      </c>
      <c r="AJ125" s="4">
        <v>6.30336</v>
      </c>
      <c r="AK125" s="4">
        <v>6.33808</v>
      </c>
      <c r="AL125" s="4">
        <v>0.24885604501805547</v>
      </c>
      <c r="AM125" s="2">
        <v>87.82580411435887</v>
      </c>
      <c r="AN125" s="2">
        <v>37.61767184150012</v>
      </c>
      <c r="AO125" s="2">
        <v>8.718932369779564</v>
      </c>
      <c r="AP125" s="2">
        <v>95.74098029864456</v>
      </c>
      <c r="AQ125" s="2">
        <v>96.0261936329021</v>
      </c>
      <c r="AR125" s="2">
        <v>0.1548827369044056</v>
      </c>
      <c r="AS125" s="2">
        <v>0.18175400165600308</v>
      </c>
      <c r="AT125" s="2">
        <v>0.06347442690147326</v>
      </c>
    </row>
    <row r="126" spans="1:46" ht="12.75">
      <c r="A126" s="1" t="s">
        <v>41</v>
      </c>
      <c r="B126" s="8">
        <v>40093</v>
      </c>
      <c r="C126" s="1">
        <v>324</v>
      </c>
      <c r="D126" s="8">
        <v>40093</v>
      </c>
      <c r="E126" s="4">
        <v>0.7942020599999999</v>
      </c>
      <c r="F126" s="4">
        <v>0.7435659875</v>
      </c>
      <c r="G126" s="4">
        <v>0.64937537</v>
      </c>
      <c r="H126" s="4">
        <v>0.605965095</v>
      </c>
      <c r="I126" s="4">
        <v>0.14482668999999998</v>
      </c>
      <c r="J126" s="4">
        <v>0.13760089250000002</v>
      </c>
      <c r="K126" s="4">
        <v>0.9154327474999999</v>
      </c>
      <c r="L126" s="4">
        <v>0.13457803499999998</v>
      </c>
      <c r="M126" s="4">
        <v>15.995550000000001</v>
      </c>
      <c r="N126" s="4">
        <v>15.558800000000002</v>
      </c>
      <c r="O126" s="4">
        <v>1.7096348074999999</v>
      </c>
      <c r="P126" s="4">
        <v>0.8781440225</v>
      </c>
      <c r="Q126" s="4">
        <v>14.285915192500001</v>
      </c>
      <c r="R126" s="4">
        <v>14.6806559775</v>
      </c>
      <c r="S126" s="4">
        <v>0.2303142575</v>
      </c>
      <c r="T126" s="4">
        <v>0.299590455</v>
      </c>
      <c r="U126" s="4">
        <v>0.0543051575</v>
      </c>
      <c r="V126" s="4">
        <v>0.04441155</v>
      </c>
      <c r="W126" s="4" t="s">
        <v>39</v>
      </c>
      <c r="X126" s="4" t="s">
        <v>39</v>
      </c>
      <c r="Y126" s="4">
        <v>0.79565</v>
      </c>
      <c r="Z126" s="4">
        <v>106.8125</v>
      </c>
      <c r="AA126" s="4">
        <v>103.6666666666</v>
      </c>
      <c r="AB126" s="4">
        <v>0.33655022</v>
      </c>
      <c r="AC126" s="4">
        <v>0.415231055</v>
      </c>
      <c r="AD126" s="4">
        <v>2.3643529</v>
      </c>
      <c r="AE126" s="4">
        <v>3.518199</v>
      </c>
      <c r="AF126" s="4">
        <v>35.7318</v>
      </c>
      <c r="AG126" s="4">
        <v>32.5336</v>
      </c>
      <c r="AH126" s="4">
        <v>28.6169</v>
      </c>
      <c r="AI126" s="4">
        <v>28.4293</v>
      </c>
      <c r="AJ126" s="4">
        <v>6.334</v>
      </c>
      <c r="AK126" s="4">
        <v>6.46714</v>
      </c>
      <c r="AL126" s="4">
        <v>0.1893472157782799</v>
      </c>
      <c r="AM126" s="2">
        <v>69.45097612986466</v>
      </c>
      <c r="AN126" s="2">
        <v>31.481997036837612</v>
      </c>
      <c r="AO126" s="2">
        <v>7.423052424359789</v>
      </c>
      <c r="AP126" s="2">
        <v>95.90441234683169</v>
      </c>
      <c r="AQ126" s="2">
        <v>95.82104205721424</v>
      </c>
      <c r="AR126" s="2">
        <v>10.308858731941935</v>
      </c>
      <c r="AS126" s="2">
        <v>-2.3002447753655986</v>
      </c>
      <c r="AT126" s="2">
        <v>0.19685503507742547</v>
      </c>
    </row>
    <row r="127" spans="1:46" ht="12.75">
      <c r="A127" s="1" t="s">
        <v>41</v>
      </c>
      <c r="B127" s="8">
        <v>40093</v>
      </c>
      <c r="C127" s="1">
        <v>325</v>
      </c>
      <c r="D127" s="8">
        <v>40093</v>
      </c>
      <c r="E127" s="4">
        <v>0.57356653</v>
      </c>
      <c r="F127" s="4">
        <v>0.4904449025</v>
      </c>
      <c r="G127" s="4">
        <v>0.4886948875</v>
      </c>
      <c r="H127" s="4">
        <v>0.420951095</v>
      </c>
      <c r="I127" s="4">
        <v>0.08487164250000001</v>
      </c>
      <c r="J127" s="4">
        <v>0.0694938075</v>
      </c>
      <c r="K127" s="4">
        <v>4.7946299575</v>
      </c>
      <c r="L127" s="4">
        <v>0.1532448775</v>
      </c>
      <c r="M127" s="4">
        <v>21.21445</v>
      </c>
      <c r="N127" s="4">
        <v>17.3473</v>
      </c>
      <c r="O127" s="4">
        <v>5.3681964875</v>
      </c>
      <c r="P127" s="4">
        <v>0.64368978</v>
      </c>
      <c r="Q127" s="4">
        <v>15.846253512499999</v>
      </c>
      <c r="R127" s="4">
        <v>16.70361022</v>
      </c>
      <c r="S127" s="4">
        <v>0.19017403</v>
      </c>
      <c r="T127" s="4">
        <v>0.13577895</v>
      </c>
      <c r="U127" s="4">
        <v>0.0410344525</v>
      </c>
      <c r="V127" s="4">
        <v>0.0282271625</v>
      </c>
      <c r="W127" s="4" t="s">
        <v>39</v>
      </c>
      <c r="X127" s="4" t="s">
        <v>39</v>
      </c>
      <c r="Y127" s="4">
        <v>0.31394999999999995</v>
      </c>
      <c r="Z127" s="4">
        <v>129.18749999995</v>
      </c>
      <c r="AA127" s="4">
        <v>94.874999999995</v>
      </c>
      <c r="AB127" s="4">
        <v>0.46884309</v>
      </c>
      <c r="AC127" s="4">
        <v>0.4237519125</v>
      </c>
      <c r="AD127" s="4">
        <v>1.1006166</v>
      </c>
      <c r="AE127" s="4">
        <v>1.2532418</v>
      </c>
      <c r="AF127" s="4">
        <v>35.7144</v>
      </c>
      <c r="AG127" s="4">
        <v>35.7078</v>
      </c>
      <c r="AH127" s="4">
        <v>28.3879</v>
      </c>
      <c r="AI127" s="4">
        <v>28.3949</v>
      </c>
      <c r="AJ127" s="4">
        <v>6.35814</v>
      </c>
      <c r="AK127" s="4">
        <v>6.35765</v>
      </c>
      <c r="AL127" s="4">
        <v>0.05168360164474993</v>
      </c>
      <c r="AM127" s="2">
        <v>111.55282348488907</v>
      </c>
      <c r="AN127" s="2">
        <v>130.82169154078514</v>
      </c>
      <c r="AO127" s="2">
        <v>28.22781053490847</v>
      </c>
      <c r="AP127" s="2">
        <v>96.08092495853572</v>
      </c>
      <c r="AQ127" s="2">
        <v>96.07502579097121</v>
      </c>
      <c r="AR127" s="2">
        <v>71.46635469881588</v>
      </c>
      <c r="AS127" s="2">
        <v>-0.007620622971998614</v>
      </c>
      <c r="AT127" s="2">
        <v>0.08733717014489217</v>
      </c>
    </row>
    <row r="128" spans="1:46" ht="12.75">
      <c r="A128" s="1" t="s">
        <v>41</v>
      </c>
      <c r="B128" s="8">
        <v>40093</v>
      </c>
      <c r="C128" s="1">
        <v>326</v>
      </c>
      <c r="D128" s="8">
        <v>40093</v>
      </c>
      <c r="E128" s="4">
        <v>0.19776242249999998</v>
      </c>
      <c r="F128" s="4">
        <v>0.2208743225</v>
      </c>
      <c r="G128" s="4">
        <v>0.09519247999999998</v>
      </c>
      <c r="H128" s="4">
        <v>0.104814235</v>
      </c>
      <c r="I128" s="4">
        <v>0.1025699425</v>
      </c>
      <c r="J128" s="4">
        <v>0.11606008749999999</v>
      </c>
      <c r="K128" s="4">
        <v>0.42510721</v>
      </c>
      <c r="L128" s="4">
        <v>0.2580541625</v>
      </c>
      <c r="M128" s="4">
        <v>20.3973</v>
      </c>
      <c r="N128" s="4">
        <v>20.15205</v>
      </c>
      <c r="O128" s="4">
        <v>0.6228696325</v>
      </c>
      <c r="P128" s="4">
        <v>0.478928485</v>
      </c>
      <c r="Q128" s="4">
        <v>19.774430367500003</v>
      </c>
      <c r="R128" s="4">
        <v>19.673121515</v>
      </c>
      <c r="S128" s="4">
        <v>0.2078604825</v>
      </c>
      <c r="T128" s="4">
        <v>0.1914520575</v>
      </c>
      <c r="U128" s="4">
        <v>0.0303567125</v>
      </c>
      <c r="V128" s="4">
        <v>0.0525032925</v>
      </c>
      <c r="W128" s="4" t="s">
        <v>39</v>
      </c>
      <c r="X128" s="4" t="s">
        <v>39</v>
      </c>
      <c r="Y128" s="4">
        <v>1.36395</v>
      </c>
      <c r="Z128" s="4">
        <v>114.62499999995</v>
      </c>
      <c r="AA128" s="4">
        <v>102.10416666666501</v>
      </c>
      <c r="AB128" s="4">
        <v>0.256389195</v>
      </c>
      <c r="AC128" s="4">
        <v>0.4344323725</v>
      </c>
      <c r="AD128" s="4">
        <v>1.9247924</v>
      </c>
      <c r="AE128" s="4">
        <v>5.0505556</v>
      </c>
      <c r="AF128" s="4">
        <v>36.0285</v>
      </c>
      <c r="AG128" s="4">
        <v>35.9425</v>
      </c>
      <c r="AH128" s="4">
        <v>28.6548</v>
      </c>
      <c r="AI128" s="4">
        <v>28.4993</v>
      </c>
      <c r="AJ128" s="4">
        <v>6.3197</v>
      </c>
      <c r="AK128" s="4">
        <v>6.33864</v>
      </c>
      <c r="AL128" s="4">
        <v>0.2566997861179181</v>
      </c>
      <c r="AM128" s="2">
        <v>98.1297635542629</v>
      </c>
      <c r="AN128" s="2">
        <v>20.518349360129164</v>
      </c>
      <c r="AO128" s="2">
        <v>2.9965755155023275</v>
      </c>
      <c r="AP128" s="2">
        <v>95.89582840502985</v>
      </c>
      <c r="AQ128" s="2">
        <v>96.01106040995793</v>
      </c>
      <c r="AR128" s="2">
        <v>0.12630896718231704</v>
      </c>
      <c r="AS128" s="2">
        <v>-0.0028785719565043166</v>
      </c>
      <c r="AT128" s="2">
        <v>0.4116257746760515</v>
      </c>
    </row>
    <row r="129" spans="1:46" ht="12.75">
      <c r="A129" s="1" t="s">
        <v>41</v>
      </c>
      <c r="B129" s="8">
        <v>40093</v>
      </c>
      <c r="C129" s="1">
        <v>327</v>
      </c>
      <c r="D129" s="8">
        <v>40093</v>
      </c>
      <c r="E129" s="4">
        <v>0.1633880675</v>
      </c>
      <c r="F129" s="4">
        <v>0.197986665</v>
      </c>
      <c r="G129" s="4">
        <v>0.11376727500000001</v>
      </c>
      <c r="H129" s="4">
        <v>0.1469462575</v>
      </c>
      <c r="I129" s="4">
        <v>0.0496207925</v>
      </c>
      <c r="J129" s="4">
        <v>0.0510404075</v>
      </c>
      <c r="K129" s="4">
        <v>1.2784224174999999</v>
      </c>
      <c r="L129" s="4">
        <v>0.1461333875</v>
      </c>
      <c r="M129" s="4">
        <v>22.6193</v>
      </c>
      <c r="N129" s="4">
        <v>13.7712</v>
      </c>
      <c r="O129" s="4">
        <v>1.441810485</v>
      </c>
      <c r="P129" s="4">
        <v>0.3441200525</v>
      </c>
      <c r="Q129" s="4">
        <v>21.177489514999998</v>
      </c>
      <c r="R129" s="4">
        <v>13.427079947500001</v>
      </c>
      <c r="S129" s="4">
        <v>0.1127467075</v>
      </c>
      <c r="T129" s="4">
        <v>0.12361422999999999</v>
      </c>
      <c r="U129" s="4">
        <v>0.0461881925</v>
      </c>
      <c r="V129" s="4">
        <v>0.042477810000000005</v>
      </c>
      <c r="W129" s="4" t="s">
        <v>39</v>
      </c>
      <c r="X129" s="4" t="s">
        <v>39</v>
      </c>
      <c r="Y129" s="4">
        <v>0.44384999999999997</v>
      </c>
      <c r="Z129" s="4">
        <v>104.54166666665</v>
      </c>
      <c r="AA129" s="4">
        <v>93.91666666666</v>
      </c>
      <c r="AB129" s="4">
        <v>0.114349325</v>
      </c>
      <c r="AC129" s="4">
        <v>0.1805504775</v>
      </c>
      <c r="AD129" s="4">
        <v>2.1262576</v>
      </c>
      <c r="AE129" s="4">
        <v>3.0053785</v>
      </c>
      <c r="AF129" s="4">
        <v>35.7078</v>
      </c>
      <c r="AG129" s="4">
        <v>35.6837</v>
      </c>
      <c r="AH129" s="4">
        <v>28.6499</v>
      </c>
      <c r="AI129" s="4">
        <v>28.5927</v>
      </c>
      <c r="AJ129" s="4">
        <v>6.33146</v>
      </c>
      <c r="AK129" s="4">
        <v>6.33816</v>
      </c>
      <c r="AL129" s="4">
        <v>0.250547265677143</v>
      </c>
      <c r="AM129" s="2">
        <v>200.6204926205938</v>
      </c>
      <c r="AN129" s="2">
        <v>31.2159971403947</v>
      </c>
      <c r="AO129" s="2">
        <v>12.788049575638384</v>
      </c>
      <c r="AP129" s="2">
        <v>95.87681244682126</v>
      </c>
      <c r="AQ129" s="2">
        <v>95.91970247778765</v>
      </c>
      <c r="AR129" s="2">
        <v>7.20246908982844</v>
      </c>
      <c r="AS129" s="2">
        <v>0.004531967566396844</v>
      </c>
      <c r="AT129" s="2">
        <v>0.07930953907579609</v>
      </c>
    </row>
    <row r="130" spans="1:46" ht="12.75">
      <c r="A130" s="1" t="s">
        <v>41</v>
      </c>
      <c r="B130" s="8">
        <v>40093</v>
      </c>
      <c r="C130" s="1">
        <v>328</v>
      </c>
      <c r="D130" s="8">
        <v>40093</v>
      </c>
      <c r="E130" s="4">
        <v>0.12099876500000001</v>
      </c>
      <c r="F130" s="4">
        <v>0.06797489500000001</v>
      </c>
      <c r="G130" s="4">
        <v>0.1008440075</v>
      </c>
      <c r="H130" s="4">
        <v>0.061379605000000004</v>
      </c>
      <c r="I130" s="4">
        <v>0.020154757500000002</v>
      </c>
      <c r="J130" s="4">
        <v>0.00659529</v>
      </c>
      <c r="K130" s="4">
        <v>1.1623276200000001</v>
      </c>
      <c r="L130" s="4">
        <v>0.324460615</v>
      </c>
      <c r="M130" s="4">
        <v>19.069899999999997</v>
      </c>
      <c r="N130" s="4">
        <v>11.9192</v>
      </c>
      <c r="O130" s="4">
        <v>1.283326385</v>
      </c>
      <c r="P130" s="4">
        <v>0.39243551</v>
      </c>
      <c r="Q130" s="4">
        <v>17.786573615</v>
      </c>
      <c r="R130" s="4">
        <v>11.52676449</v>
      </c>
      <c r="S130" s="4">
        <v>0.1649414275</v>
      </c>
      <c r="T130" s="4">
        <v>0.12058357</v>
      </c>
      <c r="U130" s="4">
        <v>0.06817268</v>
      </c>
      <c r="V130" s="4">
        <v>0.0257320725</v>
      </c>
      <c r="W130" s="4" t="s">
        <v>39</v>
      </c>
      <c r="X130" s="4" t="s">
        <v>39</v>
      </c>
      <c r="Y130" s="4">
        <v>0.27064999999999995</v>
      </c>
      <c r="Z130" s="4">
        <v>115.0208333333</v>
      </c>
      <c r="AA130" s="4">
        <v>82.72916666666501</v>
      </c>
      <c r="AB130" s="4">
        <v>0.2119259275</v>
      </c>
      <c r="AC130" s="4">
        <v>0.26905985</v>
      </c>
      <c r="AD130" s="4">
        <v>0.3069658</v>
      </c>
      <c r="AE130" s="4">
        <v>0.2764408</v>
      </c>
      <c r="AF130" s="4">
        <v>36.0844</v>
      </c>
      <c r="AG130" s="4">
        <v>36.0855</v>
      </c>
      <c r="AH130" s="4">
        <v>28.4249</v>
      </c>
      <c r="AI130" s="4">
        <v>28.4288</v>
      </c>
      <c r="AJ130" s="4">
        <v>6.34128</v>
      </c>
      <c r="AK130" s="4">
        <v>6.34084</v>
      </c>
      <c r="AL130" s="4">
        <v>0.0861171316445706</v>
      </c>
      <c r="AM130" s="2">
        <v>115.61619351208779</v>
      </c>
      <c r="AN130" s="2">
        <v>18.824643317528373</v>
      </c>
      <c r="AO130" s="2">
        <v>7.78049762543737</v>
      </c>
      <c r="AP130" s="2">
        <v>96.07890790474211</v>
      </c>
      <c r="AQ130" s="2">
        <v>96.07595804235693</v>
      </c>
      <c r="AR130" s="2">
        <v>6.220763761499292</v>
      </c>
      <c r="AS130" s="2">
        <v>-0.0007048534490934344</v>
      </c>
      <c r="AT130" s="2">
        <v>0.1651379804678449</v>
      </c>
    </row>
    <row r="131" spans="1:46" ht="12.75">
      <c r="A131" s="1" t="s">
        <v>41</v>
      </c>
      <c r="B131" s="8">
        <v>40093</v>
      </c>
      <c r="C131" s="1">
        <v>329</v>
      </c>
      <c r="D131" s="8">
        <v>40093</v>
      </c>
      <c r="E131" s="4">
        <v>0.039652549999999995</v>
      </c>
      <c r="F131" s="4">
        <v>0.07812578</v>
      </c>
      <c r="G131" s="4">
        <v>0.032984179999999995</v>
      </c>
      <c r="H131" s="4">
        <v>0.0710663425</v>
      </c>
      <c r="I131" s="4">
        <v>0.00666837</v>
      </c>
      <c r="J131" s="4">
        <v>0.0070594375</v>
      </c>
      <c r="K131" s="4">
        <v>0.69481272</v>
      </c>
      <c r="L131" s="4">
        <v>0.333072965</v>
      </c>
      <c r="M131" s="4">
        <v>19.9889</v>
      </c>
      <c r="N131" s="4">
        <v>16.8632</v>
      </c>
      <c r="O131" s="4">
        <v>0.7344652700000001</v>
      </c>
      <c r="P131" s="4">
        <v>0.411198745</v>
      </c>
      <c r="Q131" s="4">
        <v>19.25443473</v>
      </c>
      <c r="R131" s="4">
        <v>16.452001255</v>
      </c>
      <c r="S131" s="4">
        <v>0.169251385</v>
      </c>
      <c r="T131" s="4">
        <v>0.14607014000000001</v>
      </c>
      <c r="U131" s="4">
        <v>0.0431478325</v>
      </c>
      <c r="V131" s="4">
        <v>0.04165202</v>
      </c>
      <c r="W131" s="4" t="s">
        <v>39</v>
      </c>
      <c r="X131" s="4" t="s">
        <v>39</v>
      </c>
      <c r="Y131" s="4">
        <v>0.36805</v>
      </c>
      <c r="Z131" s="4">
        <v>87.58333333333</v>
      </c>
      <c r="AA131" s="4">
        <v>83.29166666666501</v>
      </c>
      <c r="AB131" s="4">
        <v>0.17747991000000002</v>
      </c>
      <c r="AC131" s="4">
        <v>0.252468555</v>
      </c>
      <c r="AD131" s="4">
        <v>0.8014713</v>
      </c>
      <c r="AE131" s="4">
        <v>2.0591026</v>
      </c>
      <c r="AF131" s="4">
        <v>35.8878</v>
      </c>
      <c r="AG131" s="4">
        <v>35.9047</v>
      </c>
      <c r="AH131" s="4">
        <v>28.5133</v>
      </c>
      <c r="AI131" s="4">
        <v>28.4531</v>
      </c>
      <c r="AJ131" s="4">
        <v>6.33913</v>
      </c>
      <c r="AK131" s="4">
        <v>6.34472</v>
      </c>
      <c r="AL131" s="4">
        <v>0.2092649541171354</v>
      </c>
      <c r="AM131" s="2">
        <v>118.10184005288937</v>
      </c>
      <c r="AN131" s="2">
        <v>17.022066403914963</v>
      </c>
      <c r="AO131" s="2">
        <v>4.339493410940182</v>
      </c>
      <c r="AP131" s="2">
        <v>95.99627821780315</v>
      </c>
      <c r="AQ131" s="2">
        <v>96.0442618004005</v>
      </c>
      <c r="AR131" s="2">
        <v>0.03169708533730263</v>
      </c>
      <c r="AS131" s="2">
        <v>0.03604217501359841</v>
      </c>
      <c r="AT131" s="2">
        <v>0.24164506784643472</v>
      </c>
    </row>
    <row r="132" spans="1:46" ht="12.75">
      <c r="A132" s="1" t="s">
        <v>41</v>
      </c>
      <c r="B132" s="8">
        <v>40093</v>
      </c>
      <c r="C132" s="1">
        <v>330</v>
      </c>
      <c r="D132" s="8">
        <v>40093</v>
      </c>
      <c r="E132" s="4">
        <v>0.078286035</v>
      </c>
      <c r="F132" s="4">
        <v>0.06309401</v>
      </c>
      <c r="G132" s="4">
        <v>0.04553680500000001</v>
      </c>
      <c r="H132" s="4">
        <v>0.018889742500000008</v>
      </c>
      <c r="I132" s="4">
        <v>0.03274923</v>
      </c>
      <c r="J132" s="4">
        <v>0.0442042675</v>
      </c>
      <c r="K132" s="4">
        <v>0.6532423549999999</v>
      </c>
      <c r="L132" s="4">
        <v>0.2789010575</v>
      </c>
      <c r="M132" s="4">
        <v>20.872700000000002</v>
      </c>
      <c r="N132" s="4">
        <v>18.6263</v>
      </c>
      <c r="O132" s="4">
        <v>0.7315283899999999</v>
      </c>
      <c r="P132" s="4">
        <v>0.34199506749999997</v>
      </c>
      <c r="Q132" s="4">
        <v>20.14117161</v>
      </c>
      <c r="R132" s="4">
        <v>18.2843049325</v>
      </c>
      <c r="S132" s="4">
        <v>0.185041055</v>
      </c>
      <c r="T132" s="4">
        <v>0.1848523325</v>
      </c>
      <c r="U132" s="4">
        <v>0.045616357499999996</v>
      </c>
      <c r="V132" s="4">
        <v>0.0449657475</v>
      </c>
      <c r="W132" s="4" t="s">
        <v>39</v>
      </c>
      <c r="X132" s="4" t="s">
        <v>39</v>
      </c>
      <c r="Y132" s="4">
        <v>0.4709</v>
      </c>
      <c r="Z132" s="4">
        <v>105.4583333333</v>
      </c>
      <c r="AA132" s="4">
        <v>96.52083333333</v>
      </c>
      <c r="AB132" s="4">
        <v>0.5875</v>
      </c>
      <c r="AC132" s="4">
        <v>0.755</v>
      </c>
      <c r="AD132" s="4">
        <v>1.4241819</v>
      </c>
      <c r="AE132" s="4">
        <v>1.6317521</v>
      </c>
      <c r="AF132" s="4">
        <v>35.961</v>
      </c>
      <c r="AG132" s="4">
        <v>36.0099</v>
      </c>
      <c r="AH132" s="4">
        <v>28.5963</v>
      </c>
      <c r="AI132" s="4">
        <v>28.4892</v>
      </c>
      <c r="AJ132" s="4">
        <v>6.32805</v>
      </c>
      <c r="AK132" s="4">
        <v>6.33731</v>
      </c>
      <c r="AL132" s="4">
        <v>0.18068598612944325</v>
      </c>
      <c r="AM132" s="2">
        <v>112.80037286860475</v>
      </c>
      <c r="AN132" s="2">
        <v>16.03653667437169</v>
      </c>
      <c r="AO132" s="2">
        <v>3.9533301947505644</v>
      </c>
      <c r="AP132" s="2">
        <v>95.93680972832769</v>
      </c>
      <c r="AQ132" s="2">
        <v>96.02382698737611</v>
      </c>
      <c r="AR132" s="2">
        <v>11.966485278995474</v>
      </c>
      <c r="AS132" s="2">
        <v>0.07819133354849939</v>
      </c>
      <c r="AT132" s="2">
        <v>0.8031130548467164</v>
      </c>
    </row>
    <row r="133" spans="1:46" ht="12.75">
      <c r="A133" s="1" t="s">
        <v>41</v>
      </c>
      <c r="B133" s="8">
        <v>40093</v>
      </c>
      <c r="C133" s="1">
        <v>331</v>
      </c>
      <c r="D133" s="8">
        <v>40093</v>
      </c>
      <c r="E133" s="4">
        <v>0.06806871249999999</v>
      </c>
      <c r="F133" s="4">
        <v>0.08390346</v>
      </c>
      <c r="G133" s="4">
        <v>0.03805811249999999</v>
      </c>
      <c r="H133" s="4">
        <v>0.05951613</v>
      </c>
      <c r="I133" s="4">
        <v>0.0300106</v>
      </c>
      <c r="J133" s="4">
        <v>0.02438733</v>
      </c>
      <c r="K133" s="4">
        <v>0.528314465</v>
      </c>
      <c r="L133" s="4">
        <v>0.089387265</v>
      </c>
      <c r="M133" s="4">
        <v>24.7959</v>
      </c>
      <c r="N133" s="4">
        <v>13.521550000000001</v>
      </c>
      <c r="O133" s="4">
        <v>0.5963831775</v>
      </c>
      <c r="P133" s="4">
        <v>0.17329072499999998</v>
      </c>
      <c r="Q133" s="4">
        <v>24.199516822499998</v>
      </c>
      <c r="R133" s="4">
        <v>13.348259275000002</v>
      </c>
      <c r="S133" s="4">
        <v>0.18296511999999998</v>
      </c>
      <c r="T133" s="4">
        <v>0.1598153275</v>
      </c>
      <c r="U133" s="4">
        <v>0.045324</v>
      </c>
      <c r="V133" s="4">
        <v>0.030470385000000003</v>
      </c>
      <c r="W133" s="4" t="s">
        <v>39</v>
      </c>
      <c r="X133" s="4" t="s">
        <v>39</v>
      </c>
      <c r="Y133" s="4">
        <v>0.3248</v>
      </c>
      <c r="Z133" s="4">
        <v>116.9375</v>
      </c>
      <c r="AA133" s="4">
        <v>90.83333333333</v>
      </c>
      <c r="AB133" s="4">
        <v>0.25</v>
      </c>
      <c r="AC133" s="4">
        <v>0.1375</v>
      </c>
      <c r="AD133" s="4">
        <v>0.5633761</v>
      </c>
      <c r="AE133" s="4">
        <v>0.6183211</v>
      </c>
      <c r="AF133" s="4">
        <v>35.9885</v>
      </c>
      <c r="AG133" s="4">
        <v>36.0452</v>
      </c>
      <c r="AH133" s="4">
        <v>28.4739</v>
      </c>
      <c r="AI133" s="4">
        <v>28.5034</v>
      </c>
      <c r="AJ133" s="4">
        <v>6.33963</v>
      </c>
      <c r="AK133" s="4">
        <v>6.3346</v>
      </c>
      <c r="AL133" s="4">
        <v>0.1727275834790267</v>
      </c>
      <c r="AM133" s="2">
        <v>135.52255205800975</v>
      </c>
      <c r="AN133" s="2">
        <v>13.158220313741063</v>
      </c>
      <c r="AO133" s="2">
        <v>3.2595457401935413</v>
      </c>
      <c r="AP133" s="2">
        <v>96.03411800128954</v>
      </c>
      <c r="AQ133" s="2">
        <v>96.01514740701337</v>
      </c>
      <c r="AR133" s="2">
        <v>3.2995972391363315</v>
      </c>
      <c r="AS133" s="2">
        <v>0.03054685711050098</v>
      </c>
      <c r="AT133" s="2">
        <v>0.419193581294469</v>
      </c>
    </row>
    <row r="134" spans="1:46" ht="12.75">
      <c r="A134" s="1" t="s">
        <v>41</v>
      </c>
      <c r="B134" s="8">
        <v>40093</v>
      </c>
      <c r="C134" s="1">
        <v>332</v>
      </c>
      <c r="D134" s="8">
        <v>40093</v>
      </c>
      <c r="E134" s="4">
        <v>0.1297082</v>
      </c>
      <c r="F134" s="4">
        <v>0.07878088999999999</v>
      </c>
      <c r="G134" s="4">
        <v>0.03368650249999999</v>
      </c>
      <c r="H134" s="4">
        <v>0.0432137475</v>
      </c>
      <c r="I134" s="4">
        <v>0.0960216975</v>
      </c>
      <c r="J134" s="4">
        <v>0.035567142499999996</v>
      </c>
      <c r="K134" s="4">
        <v>0.57634973</v>
      </c>
      <c r="L134" s="4">
        <v>0.15021447999999998</v>
      </c>
      <c r="M134" s="4">
        <v>24.938299999999998</v>
      </c>
      <c r="N134" s="4">
        <v>11.755500000000001</v>
      </c>
      <c r="O134" s="4">
        <v>0.7060579300000001</v>
      </c>
      <c r="P134" s="4">
        <v>0.22899536999999998</v>
      </c>
      <c r="Q134" s="4">
        <v>24.232242069999998</v>
      </c>
      <c r="R134" s="4">
        <v>11.526504630000002</v>
      </c>
      <c r="S134" s="4">
        <v>0.179599595</v>
      </c>
      <c r="T134" s="4">
        <v>0.1694401075</v>
      </c>
      <c r="U134" s="4">
        <v>0.02235382</v>
      </c>
      <c r="V134" s="4">
        <v>0.029242302499999998</v>
      </c>
      <c r="W134" s="4" t="s">
        <v>39</v>
      </c>
      <c r="X134" s="4" t="s">
        <v>39</v>
      </c>
      <c r="Y134" s="4">
        <v>0.2869</v>
      </c>
      <c r="Z134" s="4">
        <v>125.8333333333</v>
      </c>
      <c r="AA134" s="4">
        <v>93.14583333333</v>
      </c>
      <c r="AB134" s="4">
        <v>0.5325</v>
      </c>
      <c r="AC134" s="4">
        <v>0.46425</v>
      </c>
      <c r="AD134" s="4">
        <v>0.5694811</v>
      </c>
      <c r="AE134" s="4">
        <v>0.7465263</v>
      </c>
      <c r="AF134" s="4">
        <v>35.7261</v>
      </c>
      <c r="AG134" s="4">
        <v>35.8061</v>
      </c>
      <c r="AH134" s="4">
        <v>28.5627</v>
      </c>
      <c r="AI134" s="4">
        <v>28.525</v>
      </c>
      <c r="AJ134" s="4">
        <v>6.33975</v>
      </c>
      <c r="AK134" s="4">
        <v>6.3408</v>
      </c>
      <c r="AL134" s="4">
        <v>0.14437117549842282</v>
      </c>
      <c r="AM134" s="2">
        <v>138.85499017968274</v>
      </c>
      <c r="AN134" s="2">
        <v>31.58556032033899</v>
      </c>
      <c r="AO134" s="2">
        <v>3.9312890989537035</v>
      </c>
      <c r="AP134" s="2">
        <v>95.94620843126398</v>
      </c>
      <c r="AQ134" s="2">
        <v>95.98124735326324</v>
      </c>
      <c r="AR134" s="2">
        <v>18.334946321768626</v>
      </c>
      <c r="AS134" s="2">
        <v>0.07409020990730042</v>
      </c>
      <c r="AT134" s="2">
        <v>0.7541874078236044</v>
      </c>
    </row>
    <row r="135" spans="1:46" ht="12.75">
      <c r="A135" s="1" t="s">
        <v>41</v>
      </c>
      <c r="B135" s="8">
        <v>40093</v>
      </c>
      <c r="C135" s="1">
        <v>333</v>
      </c>
      <c r="D135" s="8">
        <v>40093</v>
      </c>
      <c r="E135" s="4">
        <v>0.0776235225</v>
      </c>
      <c r="F135" s="4">
        <v>0.03834988</v>
      </c>
      <c r="G135" s="4">
        <v>0.0453947075</v>
      </c>
      <c r="H135" s="4">
        <v>0.023847320000000005</v>
      </c>
      <c r="I135" s="4">
        <v>0.032228815</v>
      </c>
      <c r="J135" s="4">
        <v>0.01450256</v>
      </c>
      <c r="K135" s="4">
        <v>1.4318863524999998</v>
      </c>
      <c r="L135" s="4">
        <v>0.1040119925</v>
      </c>
      <c r="M135" s="4">
        <v>13.877949999999998</v>
      </c>
      <c r="N135" s="4">
        <v>11.64875</v>
      </c>
      <c r="O135" s="4">
        <v>1.5095098749999998</v>
      </c>
      <c r="P135" s="4">
        <v>0.1423618725</v>
      </c>
      <c r="Q135" s="4">
        <v>12.368440125</v>
      </c>
      <c r="R135" s="4">
        <v>11.5063881275</v>
      </c>
      <c r="S135" s="4">
        <v>0.16642057</v>
      </c>
      <c r="T135" s="4">
        <v>0.18903565249999998</v>
      </c>
      <c r="U135" s="4">
        <v>0.066323315</v>
      </c>
      <c r="V135" s="4">
        <v>0.03016502</v>
      </c>
      <c r="W135" s="4" t="s">
        <v>39</v>
      </c>
      <c r="X135" s="4" t="s">
        <v>39</v>
      </c>
      <c r="Y135" s="4">
        <v>0.29769999999999996</v>
      </c>
      <c r="Z135" s="4">
        <v>90.54166666666501</v>
      </c>
      <c r="AA135" s="4">
        <v>89.25</v>
      </c>
      <c r="AB135" s="4">
        <v>0.9952500000000002</v>
      </c>
      <c r="AC135" s="4">
        <v>0.8640000000000001</v>
      </c>
      <c r="AD135" s="4">
        <v>0.3985409</v>
      </c>
      <c r="AE135" s="4">
        <v>0.5939011</v>
      </c>
      <c r="AF135" s="4">
        <v>35.937</v>
      </c>
      <c r="AG135" s="4">
        <v>35.8247</v>
      </c>
      <c r="AH135" s="4">
        <v>28.6335</v>
      </c>
      <c r="AI135" s="4">
        <v>28.6021</v>
      </c>
      <c r="AJ135" s="4">
        <v>6.32509</v>
      </c>
      <c r="AK135" s="4">
        <v>6.33225</v>
      </c>
      <c r="AL135" s="4">
        <v>0.10455256585313702</v>
      </c>
      <c r="AM135" s="2">
        <v>83.3908332365404</v>
      </c>
      <c r="AN135" s="2">
        <v>22.75986770263217</v>
      </c>
      <c r="AO135" s="2">
        <v>9.070452498750605</v>
      </c>
      <c r="AP135" s="2">
        <v>95.90603486597644</v>
      </c>
      <c r="AQ135" s="2">
        <v>95.92260951276019</v>
      </c>
      <c r="AR135" s="2">
        <v>5.943219012909244</v>
      </c>
      <c r="AS135" s="2">
        <v>-0.07098884669920125</v>
      </c>
      <c r="AT135" s="2">
        <v>0.6593199663566297</v>
      </c>
    </row>
    <row r="136" spans="1:46" ht="12.75">
      <c r="A136" s="1" t="s">
        <v>41</v>
      </c>
      <c r="B136" s="8">
        <v>40093</v>
      </c>
      <c r="C136" s="1">
        <v>334</v>
      </c>
      <c r="D136" s="8">
        <v>40093</v>
      </c>
      <c r="E136" s="4">
        <v>0.12815825</v>
      </c>
      <c r="F136" s="4">
        <v>0.1136925</v>
      </c>
      <c r="G136" s="4">
        <v>0.10763075</v>
      </c>
      <c r="H136" s="4">
        <v>0.10752875</v>
      </c>
      <c r="I136" s="4">
        <v>0.020527499999999997</v>
      </c>
      <c r="J136" s="4">
        <v>0.00616375</v>
      </c>
      <c r="K136" s="4">
        <v>0.9699445</v>
      </c>
      <c r="L136" s="4">
        <v>0.21342725</v>
      </c>
      <c r="M136" s="4">
        <v>14.84755</v>
      </c>
      <c r="N136" s="4">
        <v>12.685300000000002</v>
      </c>
      <c r="O136" s="4">
        <v>1.09810275</v>
      </c>
      <c r="P136" s="4">
        <v>0.32711975000000004</v>
      </c>
      <c r="Q136" s="4">
        <v>13.74944725</v>
      </c>
      <c r="R136" s="4">
        <v>12.358180250000002</v>
      </c>
      <c r="S136" s="4">
        <v>0.242745</v>
      </c>
      <c r="T136" s="4">
        <v>0.1798285</v>
      </c>
      <c r="U136" s="4">
        <v>0.0586175</v>
      </c>
      <c r="V136" s="4">
        <v>0.025508749999999997</v>
      </c>
      <c r="W136" s="4" t="s">
        <v>39</v>
      </c>
      <c r="X136" s="4" t="s">
        <v>39</v>
      </c>
      <c r="Y136" s="4">
        <v>0.31395</v>
      </c>
      <c r="Z136" s="4">
        <v>102.3333333333</v>
      </c>
      <c r="AA136" s="4">
        <v>95.624999999995</v>
      </c>
      <c r="AB136" s="4">
        <v>0.8195000000000001</v>
      </c>
      <c r="AC136" s="4">
        <v>0.8393392500000001</v>
      </c>
      <c r="AD136" s="4">
        <v>0.3558059</v>
      </c>
      <c r="AE136" s="4">
        <v>0.6244261</v>
      </c>
      <c r="AF136" s="4">
        <v>35.7999</v>
      </c>
      <c r="AG136" s="4">
        <v>35.7915</v>
      </c>
      <c r="AH136" s="4">
        <v>28.5273</v>
      </c>
      <c r="AI136" s="4">
        <v>28.5212</v>
      </c>
      <c r="AJ136" s="4">
        <v>6.34079</v>
      </c>
      <c r="AK136" s="4">
        <v>6.34171</v>
      </c>
      <c r="AL136" s="4">
        <v>0.08756181210455832</v>
      </c>
      <c r="AM136" s="2">
        <v>61.16521452553091</v>
      </c>
      <c r="AN136" s="2">
        <v>18.733360344606986</v>
      </c>
      <c r="AO136" s="2">
        <v>4.52368843848483</v>
      </c>
      <c r="AP136" s="2">
        <v>95.97913222306317</v>
      </c>
      <c r="AQ136" s="2">
        <v>95.98324606843056</v>
      </c>
      <c r="AR136" s="2">
        <v>14.252322368466261</v>
      </c>
      <c r="AS136" s="2">
        <v>-0.0038490167955060883</v>
      </c>
      <c r="AT136" s="2">
        <v>0.7462871757674773</v>
      </c>
    </row>
    <row r="137" spans="1:46" ht="12.75">
      <c r="A137" s="1" t="s">
        <v>41</v>
      </c>
      <c r="B137" s="8">
        <v>40093</v>
      </c>
      <c r="C137" s="1">
        <v>335</v>
      </c>
      <c r="D137" s="8">
        <v>40093</v>
      </c>
      <c r="E137" s="4">
        <v>0.17088124999999998</v>
      </c>
      <c r="F137" s="4">
        <v>0.130133</v>
      </c>
      <c r="G137" s="4">
        <v>0.15658499999999997</v>
      </c>
      <c r="H137" s="4">
        <v>0.11407575</v>
      </c>
      <c r="I137" s="4">
        <v>0.01429625</v>
      </c>
      <c r="J137" s="4">
        <v>0.016057250000000002</v>
      </c>
      <c r="K137" s="4">
        <v>1.0258367499999999</v>
      </c>
      <c r="L137" s="4">
        <v>0.14547175</v>
      </c>
      <c r="M137" s="4">
        <v>20.37655</v>
      </c>
      <c r="N137" s="4">
        <v>12.71725</v>
      </c>
      <c r="O137" s="4">
        <v>1.1967179999999997</v>
      </c>
      <c r="P137" s="4">
        <v>0.27560475</v>
      </c>
      <c r="Q137" s="4">
        <v>19.179832</v>
      </c>
      <c r="R137" s="4">
        <v>12.44164525</v>
      </c>
      <c r="S137" s="4">
        <v>0.1589575</v>
      </c>
      <c r="T137" s="4">
        <v>0.25587375</v>
      </c>
      <c r="U137" s="4">
        <v>0.1344935</v>
      </c>
      <c r="V137" s="4">
        <v>0.059732499999999994</v>
      </c>
      <c r="W137" s="4" t="s">
        <v>39</v>
      </c>
      <c r="X137" s="4" t="s">
        <v>39</v>
      </c>
      <c r="Y137" s="4">
        <v>0.6008</v>
      </c>
      <c r="Z137" s="4">
        <v>93.10416666666501</v>
      </c>
      <c r="AA137" s="4">
        <v>93.8125</v>
      </c>
      <c r="AB137" s="4">
        <v>0.161604</v>
      </c>
      <c r="AC137" s="4">
        <v>0.27231775</v>
      </c>
      <c r="AD137" s="4">
        <v>0.2642308</v>
      </c>
      <c r="AE137" s="4">
        <v>0.453486</v>
      </c>
      <c r="AF137" s="4">
        <v>36.0549</v>
      </c>
      <c r="AG137" s="4">
        <v>35.9929</v>
      </c>
      <c r="AH137" s="4">
        <v>28.4395</v>
      </c>
      <c r="AI137" s="4">
        <v>28.5013</v>
      </c>
      <c r="AJ137" s="4">
        <v>6.34082</v>
      </c>
      <c r="AK137" s="4">
        <v>6.33666</v>
      </c>
      <c r="AL137" s="4">
        <v>0.0705071189654442</v>
      </c>
      <c r="AM137" s="2">
        <v>128.1886667820015</v>
      </c>
      <c r="AN137" s="2">
        <v>8.897961611527693</v>
      </c>
      <c r="AO137" s="2">
        <v>7.528540647657391</v>
      </c>
      <c r="AP137" s="2">
        <v>96.06549301045351</v>
      </c>
      <c r="AQ137" s="2">
        <v>96.01310192475619</v>
      </c>
      <c r="AR137" s="2">
        <v>20.82984447826141</v>
      </c>
      <c r="AS137" s="2">
        <v>-0.07013981001280101</v>
      </c>
      <c r="AT137" s="2">
        <v>0.13503933257459153</v>
      </c>
    </row>
    <row r="138" spans="1:46" ht="12.75">
      <c r="A138" s="1" t="s">
        <v>41</v>
      </c>
      <c r="B138" s="8">
        <v>40093</v>
      </c>
      <c r="C138" s="1">
        <v>336</v>
      </c>
      <c r="D138" s="8">
        <v>40093</v>
      </c>
      <c r="E138" s="4">
        <v>0.15035225</v>
      </c>
      <c r="F138" s="4">
        <v>0.1950255</v>
      </c>
      <c r="G138" s="4">
        <v>0.12527725</v>
      </c>
      <c r="H138" s="4">
        <v>0.19156099999999998</v>
      </c>
      <c r="I138" s="4">
        <v>0.025075</v>
      </c>
      <c r="J138" s="4">
        <v>0.0034645</v>
      </c>
      <c r="K138" s="4">
        <v>0.3631575</v>
      </c>
      <c r="L138" s="4">
        <v>0.144315</v>
      </c>
      <c r="M138" s="4">
        <v>11.85305</v>
      </c>
      <c r="N138" s="4">
        <v>15.62885</v>
      </c>
      <c r="O138" s="4">
        <v>0.5135097500000001</v>
      </c>
      <c r="P138" s="4">
        <v>0.3393405</v>
      </c>
      <c r="Q138" s="4">
        <v>11.339540249999999</v>
      </c>
      <c r="R138" s="4">
        <v>15.2895095</v>
      </c>
      <c r="S138" s="4">
        <v>0.249141</v>
      </c>
      <c r="T138" s="4">
        <v>0.1531</v>
      </c>
      <c r="U138" s="4">
        <v>0.05</v>
      </c>
      <c r="V138" s="4">
        <v>0.025444</v>
      </c>
      <c r="W138" s="4" t="s">
        <v>39</v>
      </c>
      <c r="X138" s="4" t="s">
        <v>39</v>
      </c>
      <c r="Y138" s="4">
        <v>0.31394999999999995</v>
      </c>
      <c r="Z138" s="4">
        <v>84.562499999995</v>
      </c>
      <c r="AA138" s="4">
        <v>86.22916666666501</v>
      </c>
      <c r="AB138" s="4">
        <v>0.319776</v>
      </c>
      <c r="AC138" s="4">
        <v>0.39852475</v>
      </c>
      <c r="AD138" s="4">
        <v>0.465696</v>
      </c>
      <c r="AE138" s="4">
        <v>0.6976862</v>
      </c>
      <c r="AF138" s="4">
        <v>35.9776</v>
      </c>
      <c r="AG138" s="4">
        <v>35.6498</v>
      </c>
      <c r="AH138" s="4">
        <v>28.5079</v>
      </c>
      <c r="AI138" s="4">
        <v>28.6506</v>
      </c>
      <c r="AJ138" s="4">
        <v>6.33652</v>
      </c>
      <c r="AK138" s="4">
        <v>6.33343</v>
      </c>
      <c r="AL138" s="4">
        <v>0.08888810348418455</v>
      </c>
      <c r="AM138" s="2">
        <v>47.57567000212731</v>
      </c>
      <c r="AN138" s="2">
        <v>10.270195000000001</v>
      </c>
      <c r="AO138" s="2">
        <v>2.061121011796533</v>
      </c>
      <c r="AP138" s="2">
        <v>96.0068540653749</v>
      </c>
      <c r="AQ138" s="2">
        <v>95.8721796505884</v>
      </c>
      <c r="AR138" s="2">
        <v>3.567504405730784</v>
      </c>
      <c r="AS138" s="2">
        <v>-0.2990361359215079</v>
      </c>
      <c r="AT138" s="2">
        <v>0.6227262481384237</v>
      </c>
    </row>
    <row r="139" spans="1:46" ht="12.75">
      <c r="A139" s="1" t="s">
        <v>41</v>
      </c>
      <c r="B139" s="8">
        <v>40093</v>
      </c>
      <c r="C139" s="1">
        <v>337</v>
      </c>
      <c r="D139" s="8">
        <v>40093</v>
      </c>
      <c r="E139" s="4">
        <v>0.27393575000000003</v>
      </c>
      <c r="F139" s="4">
        <v>0.1731135</v>
      </c>
      <c r="G139" s="4">
        <v>0.25804675000000005</v>
      </c>
      <c r="H139" s="4">
        <v>0.16388975</v>
      </c>
      <c r="I139" s="4">
        <v>0.015889</v>
      </c>
      <c r="J139" s="4">
        <v>0.00922375</v>
      </c>
      <c r="K139" s="4">
        <v>0.5046697499999999</v>
      </c>
      <c r="L139" s="4">
        <v>0.24544025</v>
      </c>
      <c r="M139" s="4">
        <v>17.29395</v>
      </c>
      <c r="N139" s="4">
        <v>13.531850000000002</v>
      </c>
      <c r="O139" s="4">
        <v>0.7786055</v>
      </c>
      <c r="P139" s="4">
        <v>0.41855375</v>
      </c>
      <c r="Q139" s="4">
        <v>16.515344499999998</v>
      </c>
      <c r="R139" s="4">
        <v>13.113296250000003</v>
      </c>
      <c r="S139" s="4">
        <v>0.36736599999999997</v>
      </c>
      <c r="T139" s="4">
        <v>0.18134325</v>
      </c>
      <c r="U139" s="4">
        <v>0.04616225</v>
      </c>
      <c r="V139" s="4">
        <v>0.03153325</v>
      </c>
      <c r="W139" s="4" t="s">
        <v>39</v>
      </c>
      <c r="X139" s="4" t="s">
        <v>39</v>
      </c>
      <c r="Y139" s="4">
        <v>0.18945</v>
      </c>
      <c r="Z139" s="4">
        <v>90.20833333333</v>
      </c>
      <c r="AA139" s="4">
        <v>88.437499999995</v>
      </c>
      <c r="AB139" s="4">
        <v>0.43692149999999996</v>
      </c>
      <c r="AC139" s="4">
        <v>0.43562124999999996</v>
      </c>
      <c r="AD139" s="4">
        <v>0.3069658</v>
      </c>
      <c r="AE139" s="4">
        <v>0.3924359</v>
      </c>
      <c r="AF139" s="4">
        <v>35.9691</v>
      </c>
      <c r="AG139" s="4">
        <v>35.9734</v>
      </c>
      <c r="AH139" s="4">
        <v>28.4274</v>
      </c>
      <c r="AI139" s="4">
        <v>28.4346</v>
      </c>
      <c r="AJ139" s="4">
        <v>6.34508</v>
      </c>
      <c r="AK139" s="4">
        <v>6.34419</v>
      </c>
      <c r="AL139" s="4">
        <v>0.08520471301048094</v>
      </c>
      <c r="AM139" s="2">
        <v>47.075532302934946</v>
      </c>
      <c r="AN139" s="2">
        <v>16.866714685700977</v>
      </c>
      <c r="AO139" s="2">
        <v>2.1194272197209325</v>
      </c>
      <c r="AP139" s="2">
        <v>96.06860481538416</v>
      </c>
      <c r="AQ139" s="2">
        <v>96.06336506448032</v>
      </c>
      <c r="AR139" s="2">
        <v>20.238400549076573</v>
      </c>
      <c r="AS139" s="2">
        <v>0.00038405423200060795</v>
      </c>
      <c r="AT139" s="2">
        <v>0.5611590208391798</v>
      </c>
    </row>
    <row r="140" spans="1:46" ht="12.75">
      <c r="A140" s="1" t="s">
        <v>41</v>
      </c>
      <c r="B140" s="8">
        <v>40093</v>
      </c>
      <c r="C140" s="1">
        <v>338</v>
      </c>
      <c r="D140" s="8">
        <v>40093</v>
      </c>
      <c r="E140" s="4">
        <v>0.2216535</v>
      </c>
      <c r="F140" s="4">
        <v>0.12863375</v>
      </c>
      <c r="G140" s="4">
        <v>0.197787</v>
      </c>
      <c r="H140" s="4">
        <v>0.11454674999999999</v>
      </c>
      <c r="I140" s="4">
        <v>0.0238665</v>
      </c>
      <c r="J140" s="4">
        <v>0.014086999999999999</v>
      </c>
      <c r="K140" s="4">
        <v>0.46195775</v>
      </c>
      <c r="L140" s="4">
        <v>0.091591</v>
      </c>
      <c r="M140" s="4">
        <v>11.36505</v>
      </c>
      <c r="N140" s="4">
        <v>10.56925</v>
      </c>
      <c r="O140" s="4">
        <v>0.68361125</v>
      </c>
      <c r="P140" s="4">
        <v>0.22022475</v>
      </c>
      <c r="Q140" s="4">
        <v>10.68143875</v>
      </c>
      <c r="R140" s="4">
        <v>10.34902525</v>
      </c>
      <c r="S140" s="4">
        <v>0.14502075</v>
      </c>
      <c r="T140" s="4">
        <v>0.15272975</v>
      </c>
      <c r="U140" s="4">
        <v>0.044992000000000004</v>
      </c>
      <c r="V140" s="4">
        <v>0.020025499999999998</v>
      </c>
      <c r="W140" s="4" t="s">
        <v>39</v>
      </c>
      <c r="X140" s="4" t="s">
        <v>39</v>
      </c>
      <c r="Y140" s="4">
        <v>0.3735</v>
      </c>
      <c r="Z140" s="4">
        <v>84.312499999995</v>
      </c>
      <c r="AA140" s="4">
        <v>85.95833333333</v>
      </c>
      <c r="AB140" s="4">
        <v>0.33248449999999996</v>
      </c>
      <c r="AC140" s="4">
        <v>0.26353725</v>
      </c>
      <c r="AD140" s="4">
        <v>0.7648413</v>
      </c>
      <c r="AE140" s="4">
        <v>1.1555617</v>
      </c>
      <c r="AF140" s="4">
        <v>35.8135</v>
      </c>
      <c r="AG140" s="4">
        <v>35.8032</v>
      </c>
      <c r="AH140" s="4">
        <v>28.6845</v>
      </c>
      <c r="AI140" s="4">
        <v>28.4341</v>
      </c>
      <c r="AJ140" s="4">
        <v>6.32421</v>
      </c>
      <c r="AK140" s="4">
        <v>6.35025</v>
      </c>
      <c r="AL140" s="4">
        <v>0.06885934335704132</v>
      </c>
      <c r="AM140" s="2">
        <v>78.36844037835965</v>
      </c>
      <c r="AN140" s="2">
        <v>15.194062277738263</v>
      </c>
      <c r="AO140" s="2">
        <v>4.713885771518903</v>
      </c>
      <c r="AP140" s="2">
        <v>95.85722331128473</v>
      </c>
      <c r="AQ140" s="2">
        <v>96.05165205457413</v>
      </c>
      <c r="AR140" s="2">
        <v>15.850210027585074</v>
      </c>
      <c r="AS140" s="2">
        <v>0.09031239275279646</v>
      </c>
      <c r="AT140" s="2">
        <v>0.48636487477349144</v>
      </c>
    </row>
    <row r="141" spans="1:46" ht="12.75">
      <c r="A141" s="1" t="s">
        <v>41</v>
      </c>
      <c r="B141" s="8">
        <v>40093</v>
      </c>
      <c r="C141" s="1">
        <v>339</v>
      </c>
      <c r="D141" s="8">
        <v>40093</v>
      </c>
      <c r="E141" s="4">
        <v>0.23921775</v>
      </c>
      <c r="F141" s="4">
        <v>0.18100650000000001</v>
      </c>
      <c r="G141" s="4">
        <v>0.17256825</v>
      </c>
      <c r="H141" s="4">
        <v>0.16831125000000002</v>
      </c>
      <c r="I141" s="4">
        <v>0.0666495</v>
      </c>
      <c r="J141" s="4">
        <v>0.01269525</v>
      </c>
      <c r="K141" s="4">
        <v>1.57781575</v>
      </c>
      <c r="L141" s="4">
        <v>0.02990425</v>
      </c>
      <c r="M141" s="4">
        <v>15.53225</v>
      </c>
      <c r="N141" s="4">
        <v>10.592099999999999</v>
      </c>
      <c r="O141" s="4">
        <v>1.8170335</v>
      </c>
      <c r="P141" s="4">
        <v>0.21091075</v>
      </c>
      <c r="Q141" s="4">
        <v>13.7152165</v>
      </c>
      <c r="R141" s="4">
        <v>10.381189249999998</v>
      </c>
      <c r="S141" s="4">
        <v>0.18422149999999998</v>
      </c>
      <c r="T141" s="4">
        <v>0.155364</v>
      </c>
      <c r="U141" s="4">
        <v>0.073222</v>
      </c>
      <c r="V141" s="4">
        <v>0.08238799999999999</v>
      </c>
      <c r="W141" s="4" t="s">
        <v>39</v>
      </c>
      <c r="X141" s="4" t="s">
        <v>39</v>
      </c>
      <c r="Y141" s="4">
        <v>0.35725</v>
      </c>
      <c r="Z141" s="4">
        <v>95.70833333333</v>
      </c>
      <c r="AA141" s="4">
        <v>78.20833333333</v>
      </c>
      <c r="AB141" s="4">
        <v>0.1694195</v>
      </c>
      <c r="AC141" s="4">
        <v>0.0848385</v>
      </c>
      <c r="AD141" s="4">
        <v>0.3374908</v>
      </c>
      <c r="AE141" s="4">
        <v>0.5450611</v>
      </c>
      <c r="AF141" s="4">
        <v>35.9292</v>
      </c>
      <c r="AG141" s="4">
        <v>35.9858</v>
      </c>
      <c r="AH141" s="4">
        <v>28.5715</v>
      </c>
      <c r="AI141" s="4">
        <v>28.4997</v>
      </c>
      <c r="AJ141" s="4">
        <v>6.3317</v>
      </c>
      <c r="AK141" s="4">
        <v>6.33707</v>
      </c>
      <c r="AL141" s="4">
        <v>0.059562456997849865</v>
      </c>
      <c r="AM141" s="2">
        <v>84.31290593117525</v>
      </c>
      <c r="AN141" s="2">
        <v>24.815403840375843</v>
      </c>
      <c r="AO141" s="2">
        <v>9.8633085714751</v>
      </c>
      <c r="AP141" s="2">
        <v>95.95380392420859</v>
      </c>
      <c r="AQ141" s="2">
        <v>96.0137764385373</v>
      </c>
      <c r="AR141" s="2">
        <v>11.891363119340747</v>
      </c>
      <c r="AS141" s="2">
        <v>0.07008029213919897</v>
      </c>
      <c r="AT141" s="2">
        <v>0.09323961280845951</v>
      </c>
    </row>
    <row r="142" spans="1:46" ht="12.75">
      <c r="A142" s="1" t="s">
        <v>41</v>
      </c>
      <c r="B142" s="8">
        <v>40093</v>
      </c>
      <c r="C142" s="1">
        <v>340</v>
      </c>
      <c r="D142" s="8">
        <v>40093</v>
      </c>
      <c r="E142" s="4">
        <v>0.17409425</v>
      </c>
      <c r="F142" s="4">
        <v>0.14282250000000002</v>
      </c>
      <c r="G142" s="4">
        <v>0.16257725</v>
      </c>
      <c r="H142" s="4">
        <v>0.12040700000000001</v>
      </c>
      <c r="I142" s="4">
        <v>0.011517</v>
      </c>
      <c r="J142" s="4">
        <v>0.022415499999999998</v>
      </c>
      <c r="K142" s="4">
        <v>0.69275625</v>
      </c>
      <c r="L142" s="4">
        <v>0.2118715</v>
      </c>
      <c r="M142" s="4">
        <v>13.25205</v>
      </c>
      <c r="N142" s="4">
        <v>11.871749999999999</v>
      </c>
      <c r="O142" s="4">
        <v>0.8668505</v>
      </c>
      <c r="P142" s="4">
        <v>0.354694</v>
      </c>
      <c r="Q142" s="4">
        <v>12.3851995</v>
      </c>
      <c r="R142" s="4">
        <v>11.517055999999998</v>
      </c>
      <c r="S142" s="4">
        <v>0.1445005</v>
      </c>
      <c r="T142" s="4">
        <v>0.13562625</v>
      </c>
      <c r="U142" s="4">
        <v>0.08217325</v>
      </c>
      <c r="V142" s="4">
        <v>0.117705</v>
      </c>
      <c r="W142" s="4" t="s">
        <v>39</v>
      </c>
      <c r="X142" s="4" t="s">
        <v>39</v>
      </c>
      <c r="Y142" s="4">
        <v>0.2219</v>
      </c>
      <c r="Z142" s="4">
        <v>78.29166666666501</v>
      </c>
      <c r="AA142" s="4">
        <v>80.54166666666</v>
      </c>
      <c r="AB142" s="4">
        <v>0.2208195</v>
      </c>
      <c r="AC142" s="4">
        <v>0.22375050000000002</v>
      </c>
      <c r="AD142" s="4">
        <v>0.2764408</v>
      </c>
      <c r="AE142" s="4">
        <v>0.2642308</v>
      </c>
      <c r="AF142" s="4">
        <v>36.0381</v>
      </c>
      <c r="AG142" s="4">
        <v>35.9234</v>
      </c>
      <c r="AH142" s="4">
        <v>28.5759</v>
      </c>
      <c r="AI142" s="4">
        <v>28.6168</v>
      </c>
      <c r="AJ142" s="4">
        <v>6.32743</v>
      </c>
      <c r="AK142" s="4">
        <v>6.32727</v>
      </c>
      <c r="AL142" s="4">
        <v>0.14340106884537462</v>
      </c>
      <c r="AM142" s="2">
        <v>91.70937124785036</v>
      </c>
      <c r="AN142" s="2">
        <v>10.549059456696673</v>
      </c>
      <c r="AO142" s="2">
        <v>5.998944640329964</v>
      </c>
      <c r="AP142" s="2">
        <v>95.95826242445989</v>
      </c>
      <c r="AQ142" s="2">
        <v>95.91805019055623</v>
      </c>
      <c r="AR142" s="2">
        <v>1.8697234374718232</v>
      </c>
      <c r="AS142" s="2">
        <v>-0.10111834266910336</v>
      </c>
      <c r="AT142" s="2">
        <v>0.25473769698465887</v>
      </c>
    </row>
    <row r="143" spans="1:46" ht="12.75">
      <c r="A143" s="1" t="s">
        <v>41</v>
      </c>
      <c r="B143" s="8">
        <v>40093</v>
      </c>
      <c r="C143" s="1">
        <v>341</v>
      </c>
      <c r="D143" s="8">
        <v>40093</v>
      </c>
      <c r="E143" s="4">
        <v>0.40209025</v>
      </c>
      <c r="F143" s="4">
        <v>0.2025105</v>
      </c>
      <c r="G143" s="4">
        <v>0.35445775</v>
      </c>
      <c r="H143" s="4">
        <v>0.16860275000000002</v>
      </c>
      <c r="I143" s="4">
        <v>0.047632499999999994</v>
      </c>
      <c r="J143" s="4">
        <v>0.03390775</v>
      </c>
      <c r="K143" s="4">
        <v>0.36224999999999996</v>
      </c>
      <c r="L143" s="4">
        <v>0.08964174999999999</v>
      </c>
      <c r="M143" s="4">
        <v>14.84135</v>
      </c>
      <c r="N143" s="4">
        <v>15.5686</v>
      </c>
      <c r="O143" s="4">
        <v>0.7643402499999999</v>
      </c>
      <c r="P143" s="4">
        <v>0.29215225</v>
      </c>
      <c r="Q143" s="4">
        <v>14.07700975</v>
      </c>
      <c r="R143" s="4">
        <v>15.276447749999999</v>
      </c>
      <c r="S143" s="4">
        <v>0.185476</v>
      </c>
      <c r="T143" s="4">
        <v>0.1513555</v>
      </c>
      <c r="U143" s="4">
        <v>0.08260675</v>
      </c>
      <c r="V143" s="4">
        <v>0.02159175</v>
      </c>
      <c r="W143" s="4" t="s">
        <v>39</v>
      </c>
      <c r="X143" s="4" t="s">
        <v>39</v>
      </c>
      <c r="Y143" s="4">
        <v>0.525</v>
      </c>
      <c r="Z143" s="4">
        <v>85.77083333333</v>
      </c>
      <c r="AA143" s="4">
        <v>81.187499999995</v>
      </c>
      <c r="AB143" s="4">
        <v>0.28685775</v>
      </c>
      <c r="AC143" s="4">
        <v>0.18334275</v>
      </c>
      <c r="AD143" s="4">
        <v>0.4046459</v>
      </c>
      <c r="AE143" s="4">
        <v>0.5572711</v>
      </c>
      <c r="AF143" s="4">
        <v>36.0001</v>
      </c>
      <c r="AG143" s="4">
        <v>36.019</v>
      </c>
      <c r="AH143" s="4">
        <v>28.031</v>
      </c>
      <c r="AI143" s="4">
        <v>28.0297</v>
      </c>
      <c r="AJ143" s="4">
        <v>6.38498</v>
      </c>
      <c r="AK143" s="4">
        <v>6.38445</v>
      </c>
      <c r="AL143" s="4">
        <v>0.18237869182861924</v>
      </c>
      <c r="AM143" s="2">
        <v>80.01763031335591</v>
      </c>
      <c r="AN143" s="2">
        <v>9.25275779521649</v>
      </c>
      <c r="AO143" s="2">
        <v>4.120965785330716</v>
      </c>
      <c r="AP143" s="2">
        <v>96.37453331950732</v>
      </c>
      <c r="AQ143" s="2">
        <v>96.37698604792723</v>
      </c>
      <c r="AR143" s="2">
        <v>4.932873956377862</v>
      </c>
      <c r="AS143" s="2">
        <v>0.014541861356697439</v>
      </c>
      <c r="AT143" s="2">
        <v>0.3753011175324079</v>
      </c>
    </row>
    <row r="144" spans="1:46" ht="12.75">
      <c r="A144" s="1" t="s">
        <v>41</v>
      </c>
      <c r="B144" s="8">
        <v>40093</v>
      </c>
      <c r="C144" s="1">
        <v>342</v>
      </c>
      <c r="D144" s="8">
        <v>40093</v>
      </c>
      <c r="E144" s="4">
        <v>0.09360675</v>
      </c>
      <c r="F144" s="4">
        <v>0.07483524999999999</v>
      </c>
      <c r="G144" s="4">
        <v>0.06205925</v>
      </c>
      <c r="H144" s="4">
        <v>0.047272499999999995</v>
      </c>
      <c r="I144" s="4">
        <v>0.0315475</v>
      </c>
      <c r="J144" s="4">
        <v>0.027562749999999997</v>
      </c>
      <c r="K144" s="4">
        <v>0.21536349999999999</v>
      </c>
      <c r="L144" s="4">
        <v>0.1255505</v>
      </c>
      <c r="M144" s="4">
        <v>12.47795</v>
      </c>
      <c r="N144" s="4">
        <v>13.479099999999999</v>
      </c>
      <c r="O144" s="4">
        <v>0.30897025</v>
      </c>
      <c r="P144" s="4">
        <v>0.20038575</v>
      </c>
      <c r="Q144" s="4">
        <v>12.16897975</v>
      </c>
      <c r="R144" s="4">
        <v>13.278714249999998</v>
      </c>
      <c r="S144" s="4">
        <v>0.1825385</v>
      </c>
      <c r="T144" s="4">
        <v>0.14119575</v>
      </c>
      <c r="U144" s="4">
        <v>0.06155225</v>
      </c>
      <c r="V144" s="4">
        <v>0.064956</v>
      </c>
      <c r="W144" s="4" t="s">
        <v>39</v>
      </c>
      <c r="X144" s="4" t="s">
        <v>39</v>
      </c>
      <c r="Y144" s="4">
        <v>0.24359999999999998</v>
      </c>
      <c r="Z144" s="4">
        <v>91.64583333333</v>
      </c>
      <c r="AA144" s="4">
        <v>85.39583333333</v>
      </c>
      <c r="AB144" s="4">
        <v>0.13800125</v>
      </c>
      <c r="AC144" s="4">
        <v>0.18699375000000001</v>
      </c>
      <c r="AD144" s="4">
        <v>0.3802259</v>
      </c>
      <c r="AE144" s="4">
        <v>1.3509219</v>
      </c>
      <c r="AF144" s="4">
        <v>36.0669</v>
      </c>
      <c r="AG144" s="4">
        <v>36.0622</v>
      </c>
      <c r="AH144" s="4">
        <v>28.3741</v>
      </c>
      <c r="AI144" s="4">
        <v>28.3747</v>
      </c>
      <c r="AJ144" s="4">
        <v>6.34712</v>
      </c>
      <c r="AK144" s="4">
        <v>6.34722</v>
      </c>
      <c r="AL144" s="4">
        <v>0.09431874217081751</v>
      </c>
      <c r="AM144" s="2">
        <v>68.3579080577522</v>
      </c>
      <c r="AN144" s="2">
        <v>5.019641848998209</v>
      </c>
      <c r="AO144" s="2">
        <v>1.6926305957373378</v>
      </c>
      <c r="AP144" s="2">
        <v>96.11692413083742</v>
      </c>
      <c r="AQ144" s="2">
        <v>96.1160621384287</v>
      </c>
      <c r="AR144" s="2">
        <v>2.353727365763582</v>
      </c>
      <c r="AS144" s="2">
        <v>-0.0037221882136044826</v>
      </c>
      <c r="AT144" s="2">
        <v>0.4466489896680991</v>
      </c>
    </row>
    <row r="145" spans="1:46" ht="12.75">
      <c r="A145" s="1" t="s">
        <v>41</v>
      </c>
      <c r="B145" s="8">
        <v>40093</v>
      </c>
      <c r="C145" s="1">
        <v>343</v>
      </c>
      <c r="D145" s="8">
        <v>40093</v>
      </c>
      <c r="E145" s="4">
        <v>0.12225</v>
      </c>
      <c r="F145" s="4">
        <v>0.84227425</v>
      </c>
      <c r="G145" s="4">
        <v>0.081608</v>
      </c>
      <c r="H145" s="4">
        <v>0.1953435</v>
      </c>
      <c r="I145" s="4">
        <v>0.040642</v>
      </c>
      <c r="J145" s="4">
        <v>0.64693075</v>
      </c>
      <c r="K145" s="4">
        <v>1.8274105</v>
      </c>
      <c r="L145" s="4">
        <v>0.33673775</v>
      </c>
      <c r="M145" s="4">
        <v>26.4659</v>
      </c>
      <c r="N145" s="4">
        <v>28.362450000000003</v>
      </c>
      <c r="O145" s="4">
        <v>1.9496605</v>
      </c>
      <c r="P145" s="4">
        <v>1.179012</v>
      </c>
      <c r="Q145" s="4">
        <v>24.5162395</v>
      </c>
      <c r="R145" s="4">
        <v>27.183438000000002</v>
      </c>
      <c r="S145" s="4">
        <v>0.49540875</v>
      </c>
      <c r="T145" s="4">
        <v>0.272752</v>
      </c>
      <c r="U145" s="4">
        <v>0.27695675</v>
      </c>
      <c r="V145" s="4">
        <v>0.0990085</v>
      </c>
      <c r="W145" s="4" t="s">
        <v>39</v>
      </c>
      <c r="X145" s="4" t="s">
        <v>39</v>
      </c>
      <c r="Y145" s="4">
        <v>0.70905</v>
      </c>
      <c r="Z145" s="4">
        <v>114.6458333333</v>
      </c>
      <c r="AA145" s="4">
        <v>91.812499999995</v>
      </c>
      <c r="AB145" s="4">
        <v>0.38847275000000003</v>
      </c>
      <c r="AC145" s="4">
        <v>1.8059254999999999</v>
      </c>
      <c r="AD145" s="4">
        <v>0.3680159</v>
      </c>
      <c r="AE145" s="4">
        <v>1.1372466</v>
      </c>
      <c r="AF145" s="4">
        <v>36.0456</v>
      </c>
      <c r="AG145" s="4">
        <v>36.0839</v>
      </c>
      <c r="AH145" s="4">
        <v>28.162</v>
      </c>
      <c r="AI145" s="4">
        <v>28.2433</v>
      </c>
      <c r="AJ145" s="4">
        <v>6.36977</v>
      </c>
      <c r="AK145" s="4">
        <v>6.36001</v>
      </c>
      <c r="AL145" s="4">
        <v>0.16994964680887623</v>
      </c>
      <c r="AM145" s="2">
        <v>53.42235073562993</v>
      </c>
      <c r="AN145" s="2">
        <v>7.039584700499266</v>
      </c>
      <c r="AO145" s="2">
        <v>3.9354583462645745</v>
      </c>
      <c r="AP145" s="2">
        <v>96.2782185516998</v>
      </c>
      <c r="AQ145" s="2">
        <v>96.21886173650147</v>
      </c>
      <c r="AR145" s="2">
        <v>0.016494154839869785</v>
      </c>
      <c r="AS145" s="2">
        <v>-0.00303458960930314</v>
      </c>
      <c r="AT145" s="2">
        <v>0.19925148506624615</v>
      </c>
    </row>
    <row r="146" spans="1:46" ht="12.75">
      <c r="A146" s="1" t="s">
        <v>41</v>
      </c>
      <c r="B146" s="8">
        <v>40093</v>
      </c>
      <c r="C146" s="1">
        <v>344</v>
      </c>
      <c r="D146" s="8">
        <v>40093</v>
      </c>
      <c r="E146" s="4">
        <v>0.1514943425</v>
      </c>
      <c r="F146" s="4">
        <v>0.07015182</v>
      </c>
      <c r="G146" s="4">
        <v>0.09774849749999999</v>
      </c>
      <c r="H146" s="4">
        <v>0.0043656824999999955</v>
      </c>
      <c r="I146" s="4">
        <v>0.053745845</v>
      </c>
      <c r="J146" s="4">
        <v>0.06578613750000001</v>
      </c>
      <c r="K146" s="4">
        <v>1.6058068250000002</v>
      </c>
      <c r="L146" s="4">
        <v>0.3375284875</v>
      </c>
      <c r="M146" s="4">
        <v>20.47405</v>
      </c>
      <c r="N146" s="4">
        <v>16.155050000000003</v>
      </c>
      <c r="O146" s="4">
        <v>1.7573011675</v>
      </c>
      <c r="P146" s="4">
        <v>0.40768030749999995</v>
      </c>
      <c r="Q146" s="4">
        <v>18.7167488325</v>
      </c>
      <c r="R146" s="4">
        <v>15.747369692500003</v>
      </c>
      <c r="S146" s="4">
        <v>0.18944922</v>
      </c>
      <c r="T146" s="4">
        <v>0.184487745</v>
      </c>
      <c r="U146" s="4">
        <v>0.05811108</v>
      </c>
      <c r="V146" s="4">
        <v>0.03069414</v>
      </c>
      <c r="W146" s="4" t="s">
        <v>39</v>
      </c>
      <c r="X146" s="4" t="s">
        <v>39</v>
      </c>
      <c r="Y146" s="4">
        <v>0.17325000000000002</v>
      </c>
      <c r="Z146" s="4">
        <v>94.02083333333</v>
      </c>
      <c r="AA146" s="4">
        <v>90.27083333333</v>
      </c>
      <c r="AB146" s="4">
        <v>0.23904738250000002</v>
      </c>
      <c r="AC146" s="4">
        <v>0.030667615</v>
      </c>
      <c r="AD146" s="4">
        <v>0.2214957</v>
      </c>
      <c r="AE146" s="4">
        <v>0.459591</v>
      </c>
      <c r="AF146" s="4">
        <v>36.017</v>
      </c>
      <c r="AG146" s="4">
        <v>35.7582</v>
      </c>
      <c r="AH146" s="4">
        <v>28.6228</v>
      </c>
      <c r="AI146" s="4">
        <v>28.6546</v>
      </c>
      <c r="AJ146" s="4">
        <v>6.32338</v>
      </c>
      <c r="AK146" s="4">
        <v>6.32921</v>
      </c>
      <c r="AL146" s="4">
        <v>0.04881892177994838</v>
      </c>
      <c r="AM146" s="2">
        <v>108.0714399351974</v>
      </c>
      <c r="AN146" s="2">
        <v>30.240380448960853</v>
      </c>
      <c r="AO146" s="2">
        <v>9.275842716586535</v>
      </c>
      <c r="AP146" s="2">
        <v>95.92018455279873</v>
      </c>
      <c r="AQ146" s="2">
        <v>95.87674852389011</v>
      </c>
      <c r="AR146" s="2">
        <v>11.67135591537458</v>
      </c>
      <c r="AS146" s="2">
        <v>-0.20443483264839912</v>
      </c>
      <c r="AT146" s="2">
        <v>0.136030970058523</v>
      </c>
    </row>
    <row r="147" spans="1:46" ht="12.75">
      <c r="A147" s="1" t="s">
        <v>41</v>
      </c>
      <c r="B147" s="8">
        <v>40093</v>
      </c>
      <c r="C147" s="1">
        <v>345</v>
      </c>
      <c r="D147" s="8">
        <v>40093</v>
      </c>
      <c r="E147" s="4">
        <v>0.0974837725</v>
      </c>
      <c r="F147" s="4">
        <v>0.1446898525</v>
      </c>
      <c r="G147" s="4">
        <v>0.027789455000000005</v>
      </c>
      <c r="H147" s="4">
        <v>0.047697374999999986</v>
      </c>
      <c r="I147" s="4">
        <v>0.06969431749999999</v>
      </c>
      <c r="J147" s="4">
        <v>0.09699247750000001</v>
      </c>
      <c r="K147" s="4">
        <v>1.09758336</v>
      </c>
      <c r="L147" s="4">
        <v>0.48343989499999995</v>
      </c>
      <c r="M147" s="4">
        <v>17.865099999999998</v>
      </c>
      <c r="N147" s="4">
        <v>11.035499999999999</v>
      </c>
      <c r="O147" s="4">
        <v>1.1950671325</v>
      </c>
      <c r="P147" s="4">
        <v>0.6281297475</v>
      </c>
      <c r="Q147" s="4">
        <v>16.670032867499998</v>
      </c>
      <c r="R147" s="4">
        <v>10.4073702525</v>
      </c>
      <c r="S147" s="4">
        <v>0.18744027749999997</v>
      </c>
      <c r="T147" s="4">
        <v>0.20244646</v>
      </c>
      <c r="U147" s="4">
        <v>0.0461102875</v>
      </c>
      <c r="V147" s="4">
        <v>0.044572145</v>
      </c>
      <c r="W147" s="4" t="s">
        <v>39</v>
      </c>
      <c r="X147" s="4" t="s">
        <v>39</v>
      </c>
      <c r="Y147" s="4">
        <v>0.1137</v>
      </c>
      <c r="Z147" s="4">
        <v>86.374999999995</v>
      </c>
      <c r="AA147" s="4">
        <v>80.499999999995</v>
      </c>
      <c r="AB147" s="4">
        <v>0.166</v>
      </c>
      <c r="AC147" s="4">
        <v>0.2975</v>
      </c>
      <c r="AD147" s="4">
        <v>0.2153907</v>
      </c>
      <c r="AE147" s="4">
        <v>0.2031807</v>
      </c>
      <c r="AF147" s="4">
        <v>36.0323</v>
      </c>
      <c r="AG147" s="4">
        <v>35.8361</v>
      </c>
      <c r="AH147" s="4">
        <v>28.4455</v>
      </c>
      <c r="AI147" s="4">
        <v>27.8332</v>
      </c>
      <c r="AJ147" s="4">
        <v>6.341</v>
      </c>
      <c r="AK147" s="4">
        <v>6.41149</v>
      </c>
      <c r="AL147" s="4">
        <v>0.05131240532873267</v>
      </c>
      <c r="AM147" s="2">
        <v>95.31089175857628</v>
      </c>
      <c r="AN147" s="2">
        <v>25.917581461620685</v>
      </c>
      <c r="AO147" s="2">
        <v>6.3757221683584</v>
      </c>
      <c r="AP147" s="2">
        <v>96.05922600173666</v>
      </c>
      <c r="AQ147" s="2">
        <v>96.51195383511322</v>
      </c>
      <c r="AR147" s="2">
        <v>87.96061633609366</v>
      </c>
      <c r="AS147" s="2">
        <v>0.09068142818370006</v>
      </c>
      <c r="AT147" s="2">
        <v>0.13890433054814183</v>
      </c>
    </row>
    <row r="148" spans="1:46" ht="12.75">
      <c r="A148" s="1" t="s">
        <v>41</v>
      </c>
      <c r="B148" s="8">
        <v>40093</v>
      </c>
      <c r="C148" s="1">
        <v>346</v>
      </c>
      <c r="D148" s="8">
        <v>40093</v>
      </c>
      <c r="E148" s="4">
        <v>0.130344355</v>
      </c>
      <c r="F148" s="4">
        <v>0.0798877425</v>
      </c>
      <c r="G148" s="4">
        <v>0.1010124875</v>
      </c>
      <c r="H148" s="4">
        <v>0.07104883</v>
      </c>
      <c r="I148" s="4">
        <v>0.0293318675</v>
      </c>
      <c r="J148" s="4">
        <v>0.0088389125</v>
      </c>
      <c r="K148" s="4">
        <v>0.4039417025</v>
      </c>
      <c r="L148" s="4">
        <v>0.045988957500000004</v>
      </c>
      <c r="M148" s="4">
        <v>11.923300000000001</v>
      </c>
      <c r="N148" s="4">
        <v>10.3723</v>
      </c>
      <c r="O148" s="4">
        <v>0.5342860575</v>
      </c>
      <c r="P148" s="4">
        <v>0.1258767</v>
      </c>
      <c r="Q148" s="4">
        <v>11.389013942500002</v>
      </c>
      <c r="R148" s="4">
        <v>10.2464233</v>
      </c>
      <c r="S148" s="4">
        <v>0.23443732</v>
      </c>
      <c r="T148" s="4">
        <v>0.182844065</v>
      </c>
      <c r="U148" s="4">
        <v>0.0352898725</v>
      </c>
      <c r="V148" s="4">
        <v>0.029194505000000003</v>
      </c>
      <c r="W148" s="4" t="s">
        <v>39</v>
      </c>
      <c r="X148" s="4" t="s">
        <v>39</v>
      </c>
      <c r="Y148" s="4">
        <v>0.26525</v>
      </c>
      <c r="Z148" s="4">
        <v>79.60416666666</v>
      </c>
      <c r="AA148" s="4">
        <v>78.97916666666501</v>
      </c>
      <c r="AB148" s="4">
        <v>0.22574999999999998</v>
      </c>
      <c r="AC148" s="4">
        <v>0.23875</v>
      </c>
      <c r="AD148" s="4">
        <v>0.3313858</v>
      </c>
      <c r="AE148" s="4">
        <v>0.3680159</v>
      </c>
      <c r="AF148" s="4">
        <v>36.0878</v>
      </c>
      <c r="AG148" s="4">
        <v>36.0329</v>
      </c>
      <c r="AH148" s="4">
        <v>28.2911</v>
      </c>
      <c r="AI148" s="4">
        <v>28.3244</v>
      </c>
      <c r="AJ148" s="4">
        <v>6.35493</v>
      </c>
      <c r="AK148" s="4">
        <v>6.35344</v>
      </c>
      <c r="AL148" s="4">
        <v>0.11388416014043755</v>
      </c>
      <c r="AM148" s="2">
        <v>50.85922326701227</v>
      </c>
      <c r="AN148" s="2">
        <v>15.139925980180292</v>
      </c>
      <c r="AO148" s="2">
        <v>2.279014525076468</v>
      </c>
      <c r="AP148" s="2">
        <v>96.18232064889328</v>
      </c>
      <c r="AQ148" s="2">
        <v>96.15281876956146</v>
      </c>
      <c r="AR148" s="2">
        <v>79.63087270481918</v>
      </c>
      <c r="AS148" s="2">
        <v>-0.05369357393550089</v>
      </c>
      <c r="AT148" s="2">
        <v>0.42252646654549836</v>
      </c>
    </row>
    <row r="149" spans="1:46" ht="12.75">
      <c r="A149" s="1" t="s">
        <v>41</v>
      </c>
      <c r="B149" s="8">
        <v>40093</v>
      </c>
      <c r="C149" s="1">
        <v>347</v>
      </c>
      <c r="D149" s="8">
        <v>40093</v>
      </c>
      <c r="E149" s="4">
        <v>0.1693012875</v>
      </c>
      <c r="F149" s="4">
        <v>0.18380966999999998</v>
      </c>
      <c r="G149" s="4">
        <v>0.1498633425</v>
      </c>
      <c r="H149" s="4">
        <v>0.15909341249999998</v>
      </c>
      <c r="I149" s="4">
        <v>0.019437944999999998</v>
      </c>
      <c r="J149" s="4">
        <v>0.024716257499999998</v>
      </c>
      <c r="K149" s="4">
        <v>0.4421485075</v>
      </c>
      <c r="L149" s="4">
        <v>0.0975928125</v>
      </c>
      <c r="M149" s="4">
        <v>13.75275</v>
      </c>
      <c r="N149" s="4">
        <v>11.8562</v>
      </c>
      <c r="O149" s="4">
        <v>0.611449795</v>
      </c>
      <c r="P149" s="4">
        <v>0.2814024825</v>
      </c>
      <c r="Q149" s="4">
        <v>13.141300205</v>
      </c>
      <c r="R149" s="4">
        <v>11.574797517499999</v>
      </c>
      <c r="S149" s="4">
        <v>0.22655375</v>
      </c>
      <c r="T149" s="4">
        <v>0.2000418175</v>
      </c>
      <c r="U149" s="4">
        <v>0.043290785</v>
      </c>
      <c r="V149" s="4">
        <v>0.029241285</v>
      </c>
      <c r="W149" s="4" t="s">
        <v>39</v>
      </c>
      <c r="X149" s="4" t="s">
        <v>39</v>
      </c>
      <c r="Y149" s="4">
        <v>0.30310000000000004</v>
      </c>
      <c r="Z149" s="4">
        <v>86.29166666666</v>
      </c>
      <c r="AA149" s="4">
        <v>83.04166666666501</v>
      </c>
      <c r="AB149" s="4">
        <v>0.21574999999999997</v>
      </c>
      <c r="AC149" s="4">
        <v>0.2</v>
      </c>
      <c r="AD149" s="4">
        <v>0.3374908</v>
      </c>
      <c r="AE149" s="4">
        <v>0.3924359</v>
      </c>
      <c r="AF149" s="4">
        <v>36.0811</v>
      </c>
      <c r="AG149" s="4">
        <v>36.0582</v>
      </c>
      <c r="AH149" s="4">
        <v>28.3366</v>
      </c>
      <c r="AI149" s="4">
        <v>28.3678</v>
      </c>
      <c r="AJ149" s="4">
        <v>6.35048</v>
      </c>
      <c r="AK149" s="4">
        <v>6.34807</v>
      </c>
      <c r="AL149" s="4">
        <v>0.10423107247528086</v>
      </c>
      <c r="AM149" s="2">
        <v>60.70413753910496</v>
      </c>
      <c r="AN149" s="2">
        <v>14.124248266692323</v>
      </c>
      <c r="AO149" s="2">
        <v>2.698917122316448</v>
      </c>
      <c r="AP149" s="2">
        <v>96.14687152169638</v>
      </c>
      <c r="AQ149" s="2">
        <v>96.12108246053704</v>
      </c>
      <c r="AR149" s="2">
        <v>1.4678690904001488</v>
      </c>
      <c r="AS149" s="2">
        <v>-0.029137657073604828</v>
      </c>
      <c r="AT149" s="2">
        <v>0.35284990160148794</v>
      </c>
    </row>
    <row r="150" spans="1:46" ht="12.75">
      <c r="A150" s="1" t="s">
        <v>41</v>
      </c>
      <c r="B150" s="8">
        <v>40093</v>
      </c>
      <c r="C150" s="1">
        <v>348</v>
      </c>
      <c r="D150" s="8">
        <v>40093</v>
      </c>
      <c r="E150" s="4">
        <v>0.0951058675</v>
      </c>
      <c r="F150" s="4">
        <v>0.057700185</v>
      </c>
      <c r="G150" s="4">
        <v>0.07309086749999999</v>
      </c>
      <c r="H150" s="4">
        <v>0.05072194</v>
      </c>
      <c r="I150" s="4">
        <v>0.022015</v>
      </c>
      <c r="J150" s="4">
        <v>0.006978244999999999</v>
      </c>
      <c r="K150" s="4">
        <v>1.05176973</v>
      </c>
      <c r="L150" s="4">
        <v>0.14589794</v>
      </c>
      <c r="M150" s="4">
        <v>11.5825</v>
      </c>
      <c r="N150" s="4">
        <v>12.151299999999999</v>
      </c>
      <c r="O150" s="4">
        <v>1.1468755975</v>
      </c>
      <c r="P150" s="4">
        <v>0.20359812500000002</v>
      </c>
      <c r="Q150" s="4">
        <v>10.4356244025</v>
      </c>
      <c r="R150" s="4">
        <v>11.947701875</v>
      </c>
      <c r="S150" s="4">
        <v>0.190149305</v>
      </c>
      <c r="T150" s="4">
        <v>0.1910624625</v>
      </c>
      <c r="U150" s="4">
        <v>0.02937427</v>
      </c>
      <c r="V150" s="4">
        <v>0.037890045</v>
      </c>
      <c r="W150" s="4" t="s">
        <v>39</v>
      </c>
      <c r="X150" s="4" t="s">
        <v>39</v>
      </c>
      <c r="Y150" s="4">
        <v>0.2815</v>
      </c>
      <c r="Z150" s="4">
        <v>86.22916666666501</v>
      </c>
      <c r="AA150" s="4">
        <v>91.85416666666</v>
      </c>
      <c r="AB150" s="4">
        <v>0.19900000000000004</v>
      </c>
      <c r="AC150" s="4">
        <v>0.18025</v>
      </c>
      <c r="AD150" s="4">
        <v>0.3985409</v>
      </c>
      <c r="AE150" s="4">
        <v>0.4107509</v>
      </c>
      <c r="AF150" s="4">
        <v>35.8045</v>
      </c>
      <c r="AG150" s="4">
        <v>35.7971</v>
      </c>
      <c r="AH150" s="4">
        <v>28.6406</v>
      </c>
      <c r="AI150" s="4">
        <v>28.6702</v>
      </c>
      <c r="AJ150" s="4">
        <v>6.32902</v>
      </c>
      <c r="AK150" s="4">
        <v>6.32625</v>
      </c>
      <c r="AL150" s="4">
        <v>0.014224788885150993</v>
      </c>
      <c r="AM150" s="2">
        <v>60.91266018563675</v>
      </c>
      <c r="AN150" s="2">
        <v>39.04354380551415</v>
      </c>
      <c r="AO150" s="2">
        <v>6.0314477483890885</v>
      </c>
      <c r="AP150" s="2">
        <v>95.89107449204424</v>
      </c>
      <c r="AQ150" s="2">
        <v>95.86731553145633</v>
      </c>
      <c r="AR150" s="2">
        <v>70.57407435582739</v>
      </c>
      <c r="AS150" s="2">
        <v>-0.017103492601595605</v>
      </c>
      <c r="AT150" s="2">
        <v>0.17351489597807057</v>
      </c>
    </row>
    <row r="151" spans="1:46" ht="12.75">
      <c r="A151" s="1" t="s">
        <v>41</v>
      </c>
      <c r="B151" s="8">
        <v>40093</v>
      </c>
      <c r="C151" s="1">
        <v>349</v>
      </c>
      <c r="D151" s="8">
        <v>40093</v>
      </c>
      <c r="E151" s="4">
        <v>0.06293645</v>
      </c>
      <c r="F151" s="4">
        <v>0.1790493225</v>
      </c>
      <c r="G151" s="4">
        <v>0.03151297</v>
      </c>
      <c r="H151" s="4">
        <v>0.1450949225</v>
      </c>
      <c r="I151" s="4">
        <v>0.031423480000000004</v>
      </c>
      <c r="J151" s="4">
        <v>0.033954399999999996</v>
      </c>
      <c r="K151" s="4">
        <v>0.7100708525</v>
      </c>
      <c r="L151" s="4">
        <v>0.2085100325</v>
      </c>
      <c r="M151" s="4">
        <v>18.123849999999997</v>
      </c>
      <c r="N151" s="4">
        <v>9.7882</v>
      </c>
      <c r="O151" s="4">
        <v>0.7730073025</v>
      </c>
      <c r="P151" s="4">
        <v>0.387559355</v>
      </c>
      <c r="Q151" s="4">
        <v>17.350842697499996</v>
      </c>
      <c r="R151" s="4">
        <v>9.400640645</v>
      </c>
      <c r="S151" s="4">
        <v>21.082209</v>
      </c>
      <c r="T151" s="4">
        <v>0.23307568</v>
      </c>
      <c r="U151" s="4">
        <v>1.0602208124999999</v>
      </c>
      <c r="V151" s="4">
        <v>0.045936375</v>
      </c>
      <c r="W151" s="4" t="s">
        <v>39</v>
      </c>
      <c r="X151" s="4" t="s">
        <v>39</v>
      </c>
      <c r="Y151" s="4">
        <v>0.2165</v>
      </c>
      <c r="Z151" s="4">
        <v>322.8125</v>
      </c>
      <c r="AA151" s="4">
        <v>76.85416666666501</v>
      </c>
      <c r="AB151" s="4">
        <v>0.375</v>
      </c>
      <c r="AC151" s="4">
        <v>0.51625</v>
      </c>
      <c r="AD151" s="4">
        <v>0.3558059</v>
      </c>
      <c r="AE151" s="4">
        <v>0.3619109</v>
      </c>
      <c r="AF151" s="4">
        <v>36.0818</v>
      </c>
      <c r="AG151" s="4">
        <v>36.0796</v>
      </c>
      <c r="AH151" s="4">
        <v>28.1727</v>
      </c>
      <c r="AI151" s="4">
        <v>28.1797</v>
      </c>
      <c r="AJ151" s="4">
        <v>6.36737</v>
      </c>
      <c r="AK151" s="4">
        <v>6.36673</v>
      </c>
      <c r="AL151" s="4">
        <v>0.18859145731169522</v>
      </c>
      <c r="AM151" s="2">
        <v>0.8596750938196277</v>
      </c>
      <c r="AN151" s="2">
        <v>0.7291002906057366</v>
      </c>
      <c r="AO151" s="2">
        <v>0.0366663333287323</v>
      </c>
      <c r="AP151" s="2">
        <v>96.27251700172748</v>
      </c>
      <c r="AQ151" s="2">
        <v>96.267110404091</v>
      </c>
      <c r="AR151" s="2">
        <v>12.561846386864604</v>
      </c>
      <c r="AS151" s="2">
        <v>-0.0043417970359982405</v>
      </c>
      <c r="AT151" s="2">
        <v>0.4851183149075102</v>
      </c>
    </row>
    <row r="152" spans="1:46" ht="12.75">
      <c r="A152" s="1" t="s">
        <v>41</v>
      </c>
      <c r="B152" s="8">
        <v>40093</v>
      </c>
      <c r="C152" s="1">
        <v>350</v>
      </c>
      <c r="D152" s="8">
        <v>40093</v>
      </c>
      <c r="E152" s="4">
        <v>0.216165125</v>
      </c>
      <c r="F152" s="4">
        <v>0.023194452499999997</v>
      </c>
      <c r="G152" s="4">
        <v>0.1110154425</v>
      </c>
      <c r="H152" s="4">
        <v>0.012162407499999998</v>
      </c>
      <c r="I152" s="4">
        <v>0.10514968250000001</v>
      </c>
      <c r="J152" s="4">
        <v>0.011032044999999999</v>
      </c>
      <c r="K152" s="4">
        <v>1.55725936</v>
      </c>
      <c r="L152" s="4">
        <v>0.1643475875</v>
      </c>
      <c r="M152" s="4">
        <v>14.76275</v>
      </c>
      <c r="N152" s="4">
        <v>10.3584</v>
      </c>
      <c r="O152" s="4">
        <v>1.773424485</v>
      </c>
      <c r="P152" s="4">
        <v>0.18754204</v>
      </c>
      <c r="Q152" s="4">
        <v>12.989325515</v>
      </c>
      <c r="R152" s="4">
        <v>10.17085796</v>
      </c>
      <c r="S152" s="4">
        <v>0.126797955</v>
      </c>
      <c r="T152" s="4">
        <v>0.15606373</v>
      </c>
      <c r="U152" s="4">
        <v>0.0370835375</v>
      </c>
      <c r="V152" s="4">
        <v>0.032669135</v>
      </c>
      <c r="W152" s="4" t="s">
        <v>39</v>
      </c>
      <c r="X152" s="4" t="s">
        <v>39</v>
      </c>
      <c r="Y152" s="4">
        <v>0.1678</v>
      </c>
      <c r="Z152" s="4">
        <v>94.58333333333</v>
      </c>
      <c r="AA152" s="4">
        <v>77.33333333333</v>
      </c>
      <c r="AB152" s="4">
        <v>0.100965835</v>
      </c>
      <c r="AC152" s="4">
        <v>0.1247798625</v>
      </c>
      <c r="AD152" s="4">
        <v>0.2581258</v>
      </c>
      <c r="AE152" s="4">
        <v>0.8075763</v>
      </c>
      <c r="AF152" s="4">
        <v>35.8391</v>
      </c>
      <c r="AG152" s="4">
        <v>36.3778</v>
      </c>
      <c r="AH152" s="4">
        <v>28.722</v>
      </c>
      <c r="AI152" s="4">
        <v>28.2943</v>
      </c>
      <c r="AJ152" s="4">
        <v>6.31949</v>
      </c>
      <c r="AK152" s="4">
        <v>6.34437</v>
      </c>
      <c r="AL152" s="4">
        <v>0.07982468237249746</v>
      </c>
      <c r="AM152" s="2">
        <v>116.427350898522</v>
      </c>
      <c r="AN152" s="2">
        <v>47.82241944960079</v>
      </c>
      <c r="AO152" s="2">
        <v>13.986223082225578</v>
      </c>
      <c r="AP152" s="2">
        <v>95.8296961141642</v>
      </c>
      <c r="AQ152" s="2">
        <v>96.20084050139853</v>
      </c>
      <c r="AR152" s="2">
        <v>1.7403174786617859</v>
      </c>
      <c r="AS152" s="2">
        <v>0.5669962267387021</v>
      </c>
      <c r="AT152" s="2">
        <v>0.05693269482517605</v>
      </c>
    </row>
    <row r="153" spans="1:46" ht="12.75">
      <c r="A153" s="1" t="s">
        <v>41</v>
      </c>
      <c r="B153" s="8">
        <v>40093</v>
      </c>
      <c r="C153" s="1">
        <v>400</v>
      </c>
      <c r="D153" s="8">
        <v>40093</v>
      </c>
      <c r="E153" s="4">
        <v>0.04026357</v>
      </c>
      <c r="F153" s="4">
        <v>0.050192605</v>
      </c>
      <c r="G153" s="4">
        <v>0.0029417075000000015</v>
      </c>
      <c r="H153" s="4">
        <v>0.0034649949999999985</v>
      </c>
      <c r="I153" s="4">
        <v>0.0373218625</v>
      </c>
      <c r="J153" s="4">
        <v>0.04672761</v>
      </c>
      <c r="K153" s="4">
        <v>0.1540495425</v>
      </c>
      <c r="L153" s="4">
        <v>0.08373869249999999</v>
      </c>
      <c r="M153" s="4">
        <v>10.2792</v>
      </c>
      <c r="N153" s="4">
        <v>9.994900000000001</v>
      </c>
      <c r="O153" s="4">
        <v>0.1943131125</v>
      </c>
      <c r="P153" s="4">
        <v>0.1339312975</v>
      </c>
      <c r="Q153" s="4">
        <v>10.0848868875</v>
      </c>
      <c r="R153" s="4">
        <v>9.860968702500001</v>
      </c>
      <c r="S153" s="4">
        <v>0.15153036</v>
      </c>
      <c r="T153" s="4">
        <v>0.14214412250000003</v>
      </c>
      <c r="U153" s="4">
        <v>0.0186877925</v>
      </c>
      <c r="V153" s="4">
        <v>0.042210835</v>
      </c>
      <c r="W153" s="4" t="s">
        <v>39</v>
      </c>
      <c r="X153" s="4" t="s">
        <v>39</v>
      </c>
      <c r="Y153" s="4">
        <v>0.7036</v>
      </c>
      <c r="Z153" s="4">
        <v>99.999999999965</v>
      </c>
      <c r="AA153" s="4">
        <v>98.31249999998</v>
      </c>
      <c r="AB153" s="4">
        <v>0.031009725000000002</v>
      </c>
      <c r="AC153" s="4">
        <v>0.0456518875</v>
      </c>
      <c r="AD153" s="4"/>
      <c r="AE153" s="4"/>
      <c r="AF153" s="4"/>
      <c r="AG153" s="4"/>
      <c r="AH153" s="4"/>
      <c r="AI153" s="4"/>
      <c r="AJ153" s="4"/>
      <c r="AK153" s="4"/>
      <c r="AL153" s="4"/>
      <c r="AM153" s="2">
        <v>67.83591090260724</v>
      </c>
      <c r="AN153" s="2">
        <v>10.397863337791234</v>
      </c>
      <c r="AO153" s="2">
        <v>1.2823378265583214</v>
      </c>
      <c r="AP153" s="2"/>
      <c r="AQ153" s="2"/>
      <c r="AR153" s="2"/>
      <c r="AS153" s="2"/>
      <c r="AT153" s="2">
        <v>0.15958637377083856</v>
      </c>
    </row>
    <row r="154" spans="1:46" ht="12.75">
      <c r="A154" s="1" t="s">
        <v>41</v>
      </c>
      <c r="B154" s="8">
        <v>40093</v>
      </c>
      <c r="C154" s="1">
        <v>401</v>
      </c>
      <c r="D154" s="8">
        <v>40093</v>
      </c>
      <c r="E154" s="4">
        <v>0.2240903925</v>
      </c>
      <c r="F154" s="4">
        <v>0.14937595250000002</v>
      </c>
      <c r="G154" s="4">
        <v>0.15956148</v>
      </c>
      <c r="H154" s="4">
        <v>0.11749323000000002</v>
      </c>
      <c r="I154" s="4">
        <v>0.06452891250000001</v>
      </c>
      <c r="J154" s="4">
        <v>0.0318827225</v>
      </c>
      <c r="K154" s="4">
        <v>0.14549999999999996</v>
      </c>
      <c r="L154" s="4">
        <v>0.4525</v>
      </c>
      <c r="M154" s="4">
        <v>11.95225</v>
      </c>
      <c r="N154" s="4">
        <v>11.4099</v>
      </c>
      <c r="O154" s="4">
        <v>0.3695903925</v>
      </c>
      <c r="P154" s="4">
        <v>0.6018759525</v>
      </c>
      <c r="Q154" s="4">
        <v>11.5826596075</v>
      </c>
      <c r="R154" s="4">
        <v>10.8080240475</v>
      </c>
      <c r="S154" s="4">
        <v>0.180420315</v>
      </c>
      <c r="T154" s="4">
        <v>0.13675248499999998</v>
      </c>
      <c r="U154" s="4">
        <v>0.033</v>
      </c>
      <c r="V154" s="4">
        <v>0.033</v>
      </c>
      <c r="W154" s="4" t="s">
        <v>39</v>
      </c>
      <c r="X154" s="4" t="s">
        <v>39</v>
      </c>
      <c r="Y154" s="4">
        <v>0.1407</v>
      </c>
      <c r="Z154" s="4">
        <v>86.45833333333</v>
      </c>
      <c r="AA154" s="4">
        <v>76.47916666666</v>
      </c>
      <c r="AB154" s="4">
        <v>0.17195952</v>
      </c>
      <c r="AC154" s="4">
        <v>0.2294592325</v>
      </c>
      <c r="AD154" s="4">
        <v>0.4107509</v>
      </c>
      <c r="AE154" s="4">
        <v>0.3374908</v>
      </c>
      <c r="AF154" s="4">
        <v>35.8043</v>
      </c>
      <c r="AG154" s="4">
        <v>35.669</v>
      </c>
      <c r="AH154" s="4">
        <v>29.0699</v>
      </c>
      <c r="AI154" s="4">
        <v>29.1422</v>
      </c>
      <c r="AJ154" s="4">
        <v>6.2854</v>
      </c>
      <c r="AK154" s="4">
        <v>6.2828</v>
      </c>
      <c r="AL154" s="4">
        <v>0.09612374393250916</v>
      </c>
      <c r="AM154" s="2">
        <v>66.24669733006507</v>
      </c>
      <c r="AN154" s="2">
        <v>11.199708863636362</v>
      </c>
      <c r="AO154" s="2">
        <v>2.048496548185275</v>
      </c>
      <c r="AP154" s="2">
        <v>95.55150411427871</v>
      </c>
      <c r="AQ154" s="2">
        <v>95.48388598579562</v>
      </c>
      <c r="AR154" s="2">
        <v>69.73526516299674</v>
      </c>
      <c r="AS154" s="2">
        <v>-0.12900482542710634</v>
      </c>
      <c r="AT154" s="2">
        <v>0.4652705359487937</v>
      </c>
    </row>
    <row r="155" spans="1:46" ht="15.75">
      <c r="A155" s="1" t="s">
        <v>41</v>
      </c>
      <c r="B155" s="8">
        <v>40093</v>
      </c>
      <c r="C155" s="1">
        <v>402</v>
      </c>
      <c r="D155" s="8">
        <v>40093</v>
      </c>
      <c r="E155" s="4">
        <v>0.053885165</v>
      </c>
      <c r="F155" s="4">
        <v>0.0502058375</v>
      </c>
      <c r="G155" s="4">
        <v>0.041662325</v>
      </c>
      <c r="H155" s="4">
        <v>0.034390905</v>
      </c>
      <c r="I155" s="4">
        <v>0.012222839999999999</v>
      </c>
      <c r="J155" s="4">
        <v>0.0158149325</v>
      </c>
      <c r="K155" s="4">
        <v>0.135060095</v>
      </c>
      <c r="L155" s="4">
        <v>0.1000201275</v>
      </c>
      <c r="M155" s="4">
        <v>10.783999999999999</v>
      </c>
      <c r="N155" s="4">
        <v>9.91835</v>
      </c>
      <c r="O155" s="4">
        <v>0.18894526</v>
      </c>
      <c r="P155" s="4">
        <v>0.15022596500000002</v>
      </c>
      <c r="Q155" s="4">
        <v>10.595054739999998</v>
      </c>
      <c r="R155" s="4">
        <v>9.768124035</v>
      </c>
      <c r="S155" s="4">
        <v>0.1394569175</v>
      </c>
      <c r="T155" s="4">
        <v>0.13099433500000002</v>
      </c>
      <c r="U155" s="4">
        <v>0.02998595</v>
      </c>
      <c r="V155" s="4">
        <v>0.0172463225</v>
      </c>
      <c r="W155" s="4" t="s">
        <v>39</v>
      </c>
      <c r="X155" s="4" t="s">
        <v>39</v>
      </c>
      <c r="Y155" s="4">
        <v>0.31395</v>
      </c>
      <c r="Z155" s="4">
        <v>109.8333333333</v>
      </c>
      <c r="AA155" s="4">
        <v>108.8541666666</v>
      </c>
      <c r="AB155" s="4" t="s">
        <v>39</v>
      </c>
      <c r="AC155" s="4" t="s">
        <v>39</v>
      </c>
      <c r="AD155" s="4">
        <v>0.2276007</v>
      </c>
      <c r="AE155" s="4">
        <v>0.3802259</v>
      </c>
      <c r="AF155" s="4">
        <v>36.3164</v>
      </c>
      <c r="AG155" s="4">
        <v>36.2783</v>
      </c>
      <c r="AH155" s="4">
        <v>24.1136</v>
      </c>
      <c r="AI155" s="4">
        <v>24.1259</v>
      </c>
      <c r="AJ155" s="4">
        <v>6.80629</v>
      </c>
      <c r="AK155" s="4">
        <v>6.80632</v>
      </c>
      <c r="AL155" s="4">
        <v>0.021955260593526014</v>
      </c>
      <c r="AM155" s="2">
        <v>77.32854126795108</v>
      </c>
      <c r="AN155" s="2">
        <v>6.301126360845663</v>
      </c>
      <c r="AO155" s="2">
        <v>1.3548647380650731</v>
      </c>
      <c r="AP155" s="2">
        <v>99.04815149126493</v>
      </c>
      <c r="AQ155" s="2">
        <v>99.03787186373243</v>
      </c>
      <c r="AR155" s="2">
        <v>83.89181912250234</v>
      </c>
      <c r="AS155" s="2">
        <v>-0.03273194502449783</v>
      </c>
      <c r="AT155" s="5"/>
    </row>
    <row r="156" spans="1:46" ht="15.75">
      <c r="A156" s="1" t="s">
        <v>41</v>
      </c>
      <c r="B156" s="8">
        <v>40093</v>
      </c>
      <c r="C156" s="1">
        <v>403</v>
      </c>
      <c r="D156" s="8">
        <v>40093</v>
      </c>
      <c r="E156" s="4">
        <v>0.0806129675</v>
      </c>
      <c r="F156" s="4">
        <v>0.0921709175</v>
      </c>
      <c r="G156" s="4">
        <v>0.03631676749999999</v>
      </c>
      <c r="H156" s="4">
        <v>0.0637370225</v>
      </c>
      <c r="I156" s="4">
        <v>0.0442962</v>
      </c>
      <c r="J156" s="4">
        <v>0.028433895</v>
      </c>
      <c r="K156" s="4">
        <v>0.1718227325</v>
      </c>
      <c r="L156" s="4">
        <v>0.16437292</v>
      </c>
      <c r="M156" s="4">
        <v>9.698049999999999</v>
      </c>
      <c r="N156" s="4">
        <v>10.4804</v>
      </c>
      <c r="O156" s="4">
        <v>0.2524357</v>
      </c>
      <c r="P156" s="4">
        <v>0.2565438375</v>
      </c>
      <c r="Q156" s="4">
        <v>9.445614299999999</v>
      </c>
      <c r="R156" s="4">
        <v>10.223856162499999</v>
      </c>
      <c r="S156" s="4">
        <v>0.1424268025</v>
      </c>
      <c r="T156" s="4">
        <v>0.15756364</v>
      </c>
      <c r="U156" s="4">
        <v>0.019826635000000002</v>
      </c>
      <c r="V156" s="4">
        <v>0.010828577499999999</v>
      </c>
      <c r="W156" s="4" t="s">
        <v>39</v>
      </c>
      <c r="X156" s="4" t="s">
        <v>39</v>
      </c>
      <c r="Y156" s="4">
        <v>0.46004999999999996</v>
      </c>
      <c r="Z156" s="4">
        <v>99.20833333333</v>
      </c>
      <c r="AA156" s="4">
        <v>101.97916666666501</v>
      </c>
      <c r="AB156" s="4" t="s">
        <v>39</v>
      </c>
      <c r="AC156" s="4" t="s">
        <v>39</v>
      </c>
      <c r="AD156" s="4">
        <v>0.3863309</v>
      </c>
      <c r="AE156" s="4">
        <v>0.508431</v>
      </c>
      <c r="AF156" s="4">
        <v>36.0084</v>
      </c>
      <c r="AG156" s="4">
        <v>36.0599</v>
      </c>
      <c r="AH156" s="4">
        <v>24.1559</v>
      </c>
      <c r="AI156" s="4">
        <v>24.1666</v>
      </c>
      <c r="AJ156" s="4">
        <v>6.81333</v>
      </c>
      <c r="AK156" s="4">
        <v>6.81006</v>
      </c>
      <c r="AL156" s="4">
        <v>0.1503249912042837</v>
      </c>
      <c r="AM156" s="2">
        <v>68.09146754523256</v>
      </c>
      <c r="AN156" s="2">
        <v>12.732150463253092</v>
      </c>
      <c r="AO156" s="2">
        <v>1.772389013647905</v>
      </c>
      <c r="AP156" s="2">
        <v>99.00010858681598</v>
      </c>
      <c r="AQ156" s="2">
        <v>98.99753820411345</v>
      </c>
      <c r="AR156" s="2">
        <v>3.2715917366422693</v>
      </c>
      <c r="AS156" s="2">
        <v>0.03506886826250266</v>
      </c>
      <c r="AT156" s="5"/>
    </row>
    <row r="157" spans="1:46" ht="15.75">
      <c r="A157" s="1" t="s">
        <v>41</v>
      </c>
      <c r="B157" s="8">
        <v>40093</v>
      </c>
      <c r="C157" s="1">
        <v>404</v>
      </c>
      <c r="D157" s="8">
        <v>40093</v>
      </c>
      <c r="E157" s="4">
        <v>0.0575347725</v>
      </c>
      <c r="F157" s="4">
        <v>0.037796527499999996</v>
      </c>
      <c r="G157" s="4">
        <v>0.022824542499999996</v>
      </c>
      <c r="H157" s="4">
        <v>0.022683489999999997</v>
      </c>
      <c r="I157" s="4">
        <v>0.03471023</v>
      </c>
      <c r="J157" s="4">
        <v>0.015113037499999999</v>
      </c>
      <c r="K157" s="4">
        <v>0.8108144425</v>
      </c>
      <c r="L157" s="4">
        <v>0.0847582475</v>
      </c>
      <c r="M157" s="4">
        <v>11.2592</v>
      </c>
      <c r="N157" s="4">
        <v>11.4667</v>
      </c>
      <c r="O157" s="4"/>
      <c r="P157" s="4"/>
      <c r="Q157" s="4"/>
      <c r="R157" s="4"/>
      <c r="S157" s="4">
        <v>0.15949236</v>
      </c>
      <c r="T157" s="4">
        <v>0.1467880725</v>
      </c>
      <c r="U157" s="4">
        <v>0.02764272</v>
      </c>
      <c r="V157" s="4">
        <v>0.0372042275</v>
      </c>
      <c r="W157" s="4"/>
      <c r="X157" s="4"/>
      <c r="Y157" s="4">
        <v>0.3951</v>
      </c>
      <c r="Z157" s="4">
        <v>80.47916666666501</v>
      </c>
      <c r="AA157" s="4">
        <v>77.08333333333</v>
      </c>
      <c r="AB157" s="4">
        <v>0.127490375</v>
      </c>
      <c r="AC157" s="4">
        <v>0.3218787475</v>
      </c>
      <c r="AD157" s="4">
        <v>0.532851</v>
      </c>
      <c r="AE157" s="4">
        <v>1.2593468</v>
      </c>
      <c r="AF157" s="4">
        <v>35.8899</v>
      </c>
      <c r="AG157" s="4">
        <v>35.803</v>
      </c>
      <c r="AH157" s="4">
        <v>28.6045</v>
      </c>
      <c r="AI157" s="4">
        <v>28.4838</v>
      </c>
      <c r="AJ157" s="4">
        <v>6.32971</v>
      </c>
      <c r="AK157" s="4">
        <v>6.34514</v>
      </c>
      <c r="AL157" s="4">
        <v>0.06159414682556926</v>
      </c>
      <c r="AM157" s="2">
        <v>70.59397704065574</v>
      </c>
      <c r="AN157" s="2"/>
      <c r="AO157" s="2"/>
      <c r="AP157" s="2">
        <v>95.9253447677324</v>
      </c>
      <c r="AQ157" s="2">
        <v>96.0130279517669</v>
      </c>
      <c r="AR157" s="2">
        <v>32.998943411740214</v>
      </c>
      <c r="AS157" s="2">
        <v>-0.017269691550300337</v>
      </c>
      <c r="AT157" s="5"/>
    </row>
  </sheetData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Fish and Wildlife Research Institute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chris.anderson</dc:creator>
  <cp:keywords/>
  <dc:description/>
  <cp:lastModifiedBy>Daniel Kiermaier</cp:lastModifiedBy>
  <dcterms:created xsi:type="dcterms:W3CDTF">2009-06-03T13:23:43Z</dcterms:created>
  <dcterms:modified xsi:type="dcterms:W3CDTF">2012-06-18T15:29:41Z</dcterms:modified>
  <cp:category/>
  <cp:version/>
  <cp:contentType/>
  <cp:contentStatus/>
</cp:coreProperties>
</file>